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20D55E\CSD-Documents\CSD Documents\Agenda &amp; Minutes\2020\September 11th, 2020\"/>
    </mc:Choice>
  </mc:AlternateContent>
  <xr:revisionPtr revIDLastSave="0" documentId="13_ncr:1_{0AD170F0-DAE2-4B1B-927D-CB84B4281DC1}" xr6:coauthVersionLast="45" xr6:coauthVersionMax="45" xr10:uidLastSave="{00000000-0000-0000-0000-000000000000}"/>
  <bookViews>
    <workbookView xWindow="-120" yWindow="-120" windowWidth="29040" windowHeight="15840" xr2:uid="{C50F6A11-2F36-4DF7-88F5-7AB2C99A69DE}"/>
  </bookViews>
  <sheets>
    <sheet name="Sheet1" sheetId="1" r:id="rId1"/>
  </sheets>
  <definedNames>
    <definedName name="_xlnm.Print_Titles" localSheetId="0">Sheet1!#REF!,Sheet1!$1:$1</definedName>
    <definedName name="QB_COLUMN_16" localSheetId="0" hidden="1">Sheet1!$E$1</definedName>
    <definedName name="QB_COLUMN_30" localSheetId="0" hidden="1">Sheet1!$F$1</definedName>
    <definedName name="QB_COLUMN_4" localSheetId="0" hidden="1">Sheet1!$A$1</definedName>
    <definedName name="QB_COLUMN_5" localSheetId="0" hidden="1">Sheet1!$B$1</definedName>
    <definedName name="QB_COLUMN_7" localSheetId="0" hidden="1">Sheet1!$C$1</definedName>
    <definedName name="QB_COLUMN_8" localSheetId="0" hidden="1">Sheet1!$D$1</definedName>
    <definedName name="QB_DATA_0" localSheetId="0" hidden="1">Sheet1!$2:$2,Sheet1!$3:$3,Sheet1!$4:$4,Sheet1!$5:$5,Sheet1!$6:$6,Sheet1!$7:$7,Sheet1!$8:$8,Sheet1!$9:$9,Sheet1!$10:$10,Sheet1!$11:$11,Sheet1!$12:$12,Sheet1!$13:$13,Sheet1!$14:$14,Sheet1!$15:$15,Sheet1!$16:$16,Sheet1!$17:$17</definedName>
    <definedName name="QB_DATA_1" localSheetId="0" hidden="1">Sheet1!$18:$18,Sheet1!$19:$19,Sheet1!$20:$20,Sheet1!$21:$21,Sheet1!$22:$22,Sheet1!$23:$23,Sheet1!$24:$24,Sheet1!$25:$25,Sheet1!$26:$26,Sheet1!$27:$27,Sheet1!$28:$28,Sheet1!$29:$29,Sheet1!$30:$30,Sheet1!$31:$31,Sheet1!$32:$32,Sheet1!$33:$33</definedName>
    <definedName name="QB_DATA_2" localSheetId="0" hidden="1">Sheet1!$34:$34,Sheet1!$35:$35,Sheet1!$36:$36,Sheet1!$37:$37,Sheet1!$38:$38,Sheet1!$39:$39,Sheet1!$40:$40,Sheet1!$41:$41,Sheet1!$42:$42,Sheet1!$43:$43,Sheet1!$44:$44,Sheet1!$45:$45,Sheet1!$46:$46,Sheet1!$47:$47,Sheet1!$48:$48,Sheet1!$49:$49</definedName>
    <definedName name="QB_DATA_3" localSheetId="0" hidden="1">Sheet1!$50:$50,Sheet1!$51:$51,Sheet1!$52:$52,Sheet1!$53:$53,Sheet1!$54:$54,Sheet1!$55:$55,Sheet1!$56:$56,Sheet1!$57:$57,Sheet1!$58:$58,Sheet1!$59:$59,Sheet1!$60:$60,Sheet1!$61:$61,Sheet1!$62:$62,Sheet1!$63:$63,Sheet1!$64:$64</definedName>
    <definedName name="QB_ROW_290" localSheetId="0" hidden="1">Sheet1!#REF!</definedName>
    <definedName name="QB_ROW_293" localSheetId="0" hidden="1">Sheet1!#REF!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20200731</definedName>
    <definedName name="QBHEADERSONSCREEN" localSheetId="0">FALSE</definedName>
    <definedName name="QBMETADATASIZE" localSheetId="0">7582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0</definedName>
    <definedName name="QBREPORTSUBCOLAXIS" localSheetId="0">0</definedName>
    <definedName name="QBREPORTTYPE" localSheetId="0">208</definedName>
    <definedName name="QBROWHEADERS" localSheetId="0">1</definedName>
    <definedName name="QBSTARTDATE" localSheetId="0">20200701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4" i="1" l="1"/>
  <c r="F108" i="1"/>
  <c r="F102" i="1" l="1"/>
  <c r="F65" i="1" l="1"/>
  <c r="F94" i="1"/>
  <c r="F96" i="1" s="1"/>
</calcChain>
</file>

<file path=xl/sharedStrings.xml><?xml version="1.0" encoding="utf-8"?>
<sst xmlns="http://schemas.openxmlformats.org/spreadsheetml/2006/main" count="386" uniqueCount="233">
  <si>
    <t>Date</t>
  </si>
  <si>
    <t>Num</t>
  </si>
  <si>
    <t>Name</t>
  </si>
  <si>
    <t>Memo</t>
  </si>
  <si>
    <t>Account</t>
  </si>
  <si>
    <t>Amount</t>
  </si>
  <si>
    <t>14447</t>
  </si>
  <si>
    <t>14448</t>
  </si>
  <si>
    <t>14451</t>
  </si>
  <si>
    <t>14452</t>
  </si>
  <si>
    <t>14453</t>
  </si>
  <si>
    <t>14454</t>
  </si>
  <si>
    <t>14455</t>
  </si>
  <si>
    <t>14456</t>
  </si>
  <si>
    <t>14457</t>
  </si>
  <si>
    <t>14458</t>
  </si>
  <si>
    <t>14459</t>
  </si>
  <si>
    <t>14460</t>
  </si>
  <si>
    <t>14461</t>
  </si>
  <si>
    <t>14462</t>
  </si>
  <si>
    <t>14463</t>
  </si>
  <si>
    <t>14464</t>
  </si>
  <si>
    <t>ach</t>
  </si>
  <si>
    <t>14472</t>
  </si>
  <si>
    <t>14473</t>
  </si>
  <si>
    <t>14475</t>
  </si>
  <si>
    <t>14476</t>
  </si>
  <si>
    <t>14477</t>
  </si>
  <si>
    <t>14478</t>
  </si>
  <si>
    <t>14479</t>
  </si>
  <si>
    <t>14480</t>
  </si>
  <si>
    <t>14481</t>
  </si>
  <si>
    <t>14482</t>
  </si>
  <si>
    <t>14483</t>
  </si>
  <si>
    <t>14484</t>
  </si>
  <si>
    <t>14485</t>
  </si>
  <si>
    <t>14486</t>
  </si>
  <si>
    <t>14487</t>
  </si>
  <si>
    <t>14488</t>
  </si>
  <si>
    <t>14489</t>
  </si>
  <si>
    <t>14490</t>
  </si>
  <si>
    <t>14491</t>
  </si>
  <si>
    <t>14492</t>
  </si>
  <si>
    <t>14493</t>
  </si>
  <si>
    <t>14494</t>
  </si>
  <si>
    <t>14495</t>
  </si>
  <si>
    <t>Bill Robinson</t>
  </si>
  <si>
    <t>Judy Clot</t>
  </si>
  <si>
    <t>Plumas Ace Hardware</t>
  </si>
  <si>
    <t>USA Blue Book</t>
  </si>
  <si>
    <t>Kampstrup</t>
  </si>
  <si>
    <t>SDRMA</t>
  </si>
  <si>
    <t>Intermountain Disposal</t>
  </si>
  <si>
    <t>Plumas Sanitation, Inc</t>
  </si>
  <si>
    <t>Verizon Wireless</t>
  </si>
  <si>
    <t>FGL Environmental Inc.</t>
  </si>
  <si>
    <t>Plumas Sierra REC</t>
  </si>
  <si>
    <t>Leonards Market</t>
  </si>
  <si>
    <t>Western NV Supply</t>
  </si>
  <si>
    <t>Your H2O Pro</t>
  </si>
  <si>
    <t>Plumas Bank</t>
  </si>
  <si>
    <t>void</t>
  </si>
  <si>
    <t>Jefferson Supply Company</t>
  </si>
  <si>
    <t>Plumas Bank Master Card - Skyler</t>
  </si>
  <si>
    <t>Plumas Bank Mastercard - Tiana</t>
  </si>
  <si>
    <t>Plumas Bank Mastercard - Wyatt</t>
  </si>
  <si>
    <t>Grizzly Electric</t>
  </si>
  <si>
    <t>Les Schwab</t>
  </si>
  <si>
    <t>Country Breeze Cleaning</t>
  </si>
  <si>
    <t>Sierra Garage</t>
  </si>
  <si>
    <t>Jensen Precast</t>
  </si>
  <si>
    <t>Shaw Engineering</t>
  </si>
  <si>
    <t>Best Best &amp; Krieger</t>
  </si>
  <si>
    <t>Plumas County Environmental Health</t>
  </si>
  <si>
    <t>Plumas Sierra Telecommunications</t>
  </si>
  <si>
    <t>Scott Tanner Business Equipment</t>
  </si>
  <si>
    <t>Maureen Ford</t>
  </si>
  <si>
    <t>Sierra Promotions</t>
  </si>
  <si>
    <t>Bullet Information Technology Solutions</t>
  </si>
  <si>
    <t>Portola Motor Parts</t>
  </si>
  <si>
    <t>Bonus granted by the General Manager 6/19/20</t>
  </si>
  <si>
    <t>Coupling &amp; Hose</t>
  </si>
  <si>
    <t>Round up</t>
  </si>
  <si>
    <t>Grind Wheel,  Gloves, Cut Wheels, Nipples</t>
  </si>
  <si>
    <t>Key &amp; Misc. Hardware</t>
  </si>
  <si>
    <t>Flex tape, Towels, Starter fluid</t>
  </si>
  <si>
    <t>Spray Paint</t>
  </si>
  <si>
    <t>Partflow Circular Charts x3</t>
  </si>
  <si>
    <t>Subscription Upgrade - 100 meters to 250</t>
  </si>
  <si>
    <t>Property/Liability Package Program 2020/21  INV#67960</t>
  </si>
  <si>
    <t>Workers Compensation Program 2020/21 (July 1st - June 30th) INV#68428</t>
  </si>
  <si>
    <t>May Trash Bill</t>
  </si>
  <si>
    <t>Septic Tank Pumping: 408 Red Sky</t>
  </si>
  <si>
    <t>Skyler Cell Phone</t>
  </si>
  <si>
    <t>Water Testing: Freezeless Clubhouse Faucet</t>
  </si>
  <si>
    <t>Electrical Service - Well 37</t>
  </si>
  <si>
    <t>Creamer, Cups, tissues, sponges,  febreeze</t>
  </si>
  <si>
    <t>Crispin Air Relief Valve</t>
  </si>
  <si>
    <t>INV# 2239 - Well 29</t>
  </si>
  <si>
    <t>INV# 2322 - Booster Station #5</t>
  </si>
  <si>
    <t>Notary Public - Rene St. Pierre</t>
  </si>
  <si>
    <t>Void - Check left in printer</t>
  </si>
  <si>
    <t>Air Relief Valve Project: PVC, Coupling, Drain Valves, Galvinized Nipples, Adapters, Pipping &amp; B...</t>
  </si>
  <si>
    <t>Fuel</t>
  </si>
  <si>
    <t>Zoom Subscriptions</t>
  </si>
  <si>
    <t>Tiana Course Textbook</t>
  </si>
  <si>
    <t>Taxes</t>
  </si>
  <si>
    <t>Tiana Health Insurance</t>
  </si>
  <si>
    <t>Fuel &amp; Coolant</t>
  </si>
  <si>
    <t>Tiana Dental Insurance x2</t>
  </si>
  <si>
    <t>County Recording Fee</t>
  </si>
  <si>
    <t>Water for office</t>
  </si>
  <si>
    <t>Electrical Invoice - Septic Panel Relocaton</t>
  </si>
  <si>
    <t>Ford Ranger - Thrust Angle Alignment</t>
  </si>
  <si>
    <t>Well 36 Remediation - Landscape Rake Alum</t>
  </si>
  <si>
    <t>Monthly Cleaning of Office x2 - June 2020</t>
  </si>
  <si>
    <t>Dodge 1999 - Diagnose trans shifting problem</t>
  </si>
  <si>
    <t>Booster Stations Electric</t>
  </si>
  <si>
    <t>Wells Electric</t>
  </si>
  <si>
    <t>Leachfield Electric</t>
  </si>
  <si>
    <t>Waterproofing Elastomeric non-sag sikaflex</t>
  </si>
  <si>
    <t>Engineering Services - Well 29 &amp; Box Camp Utility</t>
  </si>
  <si>
    <t>Legal: Easement</t>
  </si>
  <si>
    <t>Comm Water System 25- 99 Untreated Permit</t>
  </si>
  <si>
    <t>Internet: July  2020</t>
  </si>
  <si>
    <t>June/July Copier Services</t>
  </si>
  <si>
    <t>Electrical Usage: for Conference Room &amp; Office: May 31st - July 2nd</t>
  </si>
  <si>
    <t>August  Meeting Room Rent</t>
  </si>
  <si>
    <t>August  Office Space Rent</t>
  </si>
  <si>
    <t>INV#9328 - Employee Uniforms</t>
  </si>
  <si>
    <t>Inv# 20200424 - PSU for tower at Well House</t>
  </si>
  <si>
    <t>Inv# 20200415 -  Replace PSU in workstation at Well Site</t>
  </si>
  <si>
    <t>Air filter - Mower</t>
  </si>
  <si>
    <t>Wet/Dry Shop Vacuum</t>
  </si>
  <si>
    <t>Spray Paint &amp; Torch</t>
  </si>
  <si>
    <t>Well 17: Building repair: Lumber, nails, acetone, hardware, keys, repellent, spray paint, screws...</t>
  </si>
  <si>
    <t>Service Charges</t>
  </si>
  <si>
    <t>Checks for NEW Account</t>
  </si>
  <si>
    <t>7054 · Miscellaneous</t>
  </si>
  <si>
    <t>8523 · Falling Water Leachfield Proj</t>
  </si>
  <si>
    <t>7210-5 · Maintenance Supplies</t>
  </si>
  <si>
    <t>7202 · Maintenance-Structure &amp; Grounds</t>
  </si>
  <si>
    <t>7210-1 · Equipment &amp; Tools</t>
  </si>
  <si>
    <t>8535 · Well 29 Improvements</t>
  </si>
  <si>
    <t>72031.1 · Wells</t>
  </si>
  <si>
    <t>72032.2 · Booster Stations</t>
  </si>
  <si>
    <t>8800-3 · Phase 2 of Meter Replacement</t>
  </si>
  <si>
    <t>7047 · Insurance</t>
  </si>
  <si>
    <t>7021 · Workers Compensation Insur.</t>
  </si>
  <si>
    <t>7049 · Utilities</t>
  </si>
  <si>
    <t>7209-5 · Septic Pumping</t>
  </si>
  <si>
    <t>7051 · Communications</t>
  </si>
  <si>
    <t>72031.3 · Testing</t>
  </si>
  <si>
    <t>8539 · Exploratory Well Sites</t>
  </si>
  <si>
    <t>7060 · Office Expense &amp; Supplies</t>
  </si>
  <si>
    <t>7061-5 · Professional Services - Other</t>
  </si>
  <si>
    <t>7210-2 · Auto Fuel &amp; Maintenance</t>
  </si>
  <si>
    <t>7042 · TRAINING</t>
  </si>
  <si>
    <t>7010 · Payroll Expenses Dir Dep Fee</t>
  </si>
  <si>
    <t>7036 · Employee Insurance</t>
  </si>
  <si>
    <t>7209-6 · Sewer System - Other</t>
  </si>
  <si>
    <t>72031.2 · Electric</t>
  </si>
  <si>
    <t>72032.3 · Electric</t>
  </si>
  <si>
    <t>72032.7 · Leachfield Electric</t>
  </si>
  <si>
    <t>8003-1 · General Engineering</t>
  </si>
  <si>
    <t>7061-2 · Legal</t>
  </si>
  <si>
    <t>7045 · Water Licenses/Fees</t>
  </si>
  <si>
    <t>7048-2 · Rent  Admin.</t>
  </si>
  <si>
    <t>7058 · Bank charges</t>
  </si>
  <si>
    <t xml:space="preserve">Credit Cards </t>
  </si>
  <si>
    <t>DD2128</t>
  </si>
  <si>
    <t>Bradley, Tiana M</t>
  </si>
  <si>
    <t>DD2126</t>
  </si>
  <si>
    <t>Allingham, Kelsey L</t>
  </si>
  <si>
    <t>DD2127</t>
  </si>
  <si>
    <t>Allingham, Skyler R</t>
  </si>
  <si>
    <t>DD2129</t>
  </si>
  <si>
    <t>Buchholtz, Barry P</t>
  </si>
  <si>
    <t>DD2130</t>
  </si>
  <si>
    <t>Corbridge, Wyatt K.</t>
  </si>
  <si>
    <t>DD2131</t>
  </si>
  <si>
    <t>McLaughlin, Richard K.</t>
  </si>
  <si>
    <t>DD2132</t>
  </si>
  <si>
    <t>Robinson, William</t>
  </si>
  <si>
    <t>DD2133</t>
  </si>
  <si>
    <t>DD2134</t>
  </si>
  <si>
    <t>14450</t>
  </si>
  <si>
    <t>DD2136</t>
  </si>
  <si>
    <t>DD2137</t>
  </si>
  <si>
    <t>DD2138</t>
  </si>
  <si>
    <t>DD2139</t>
  </si>
  <si>
    <t>Clot, Judy C</t>
  </si>
  <si>
    <t>DD2140</t>
  </si>
  <si>
    <t>DD2141</t>
  </si>
  <si>
    <t>DD2142</t>
  </si>
  <si>
    <t>E-pay</t>
  </si>
  <si>
    <t>Employment Development Dept</t>
  </si>
  <si>
    <t>United States Treasury</t>
  </si>
  <si>
    <t>14465</t>
  </si>
  <si>
    <t>14466</t>
  </si>
  <si>
    <t>14467</t>
  </si>
  <si>
    <t>14468</t>
  </si>
  <si>
    <t>14469</t>
  </si>
  <si>
    <t>14470</t>
  </si>
  <si>
    <t>14471</t>
  </si>
  <si>
    <t>July 2020 State Tax Deposits</t>
  </si>
  <si>
    <t>July 2020 Federal Tax Deposits</t>
  </si>
  <si>
    <t>CHECK VOIDED: Sklyer Requested direct deposit</t>
  </si>
  <si>
    <t>Manual Check to pay-out Accured Vacation for the 2019/20 Fiscal Year</t>
  </si>
  <si>
    <t>Direct Deposit  to pay-out Accured Vacation for the 2019/20 Fiscal Year</t>
  </si>
  <si>
    <t>Direct Deposit for pay period 6/14/20 - 6/27/20</t>
  </si>
  <si>
    <t>Direct Deposit for pay period 6/28/20 - 7/11/20</t>
  </si>
  <si>
    <t>Manual Check pay period 7/12/20 - 7/25/20</t>
  </si>
  <si>
    <t>Payroll</t>
  </si>
  <si>
    <t>July Payroll Total:</t>
  </si>
  <si>
    <t>July Total:</t>
  </si>
  <si>
    <t>July W&amp;S Warrant Register total</t>
  </si>
  <si>
    <t xml:space="preserve">July W&amp;S Capital Total: </t>
  </si>
  <si>
    <t>1263</t>
  </si>
  <si>
    <t>Eastern Plumas Rural Fire Protection Dist</t>
  </si>
  <si>
    <t>Fire Suppression Services for 2020/21</t>
  </si>
  <si>
    <t>7020 · Fire Protection Contract</t>
  </si>
  <si>
    <t>1264</t>
  </si>
  <si>
    <t>Wax, wiper blades, window washer fluid, wheel cleaner</t>
  </si>
  <si>
    <t>8900-1 · Quick Attack Vehicle Improve</t>
  </si>
  <si>
    <t>Fire Fund</t>
  </si>
  <si>
    <t xml:space="preserve">July Fire Fund Total: </t>
  </si>
  <si>
    <t>7058 · Bank Charges</t>
  </si>
  <si>
    <t>Checks for NEW account</t>
  </si>
  <si>
    <t>7015 · Misc, Equipment &amp; Supplies</t>
  </si>
  <si>
    <t>Plumas Fire Capital Acct.</t>
  </si>
  <si>
    <t xml:space="preserve">July Fire Capital Total: </t>
  </si>
  <si>
    <t>Plumas Water &amp; Sewer Capital Acct.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</si>
</sst>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mm/dd/yyyy"/>
    <numFmt numFmtId="165" formatCode="#,##0.00;\-#,##0.00"/>
    <numFmt numFmtId="166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49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NumberFormat="1"/>
    <xf numFmtId="49" fontId="3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" fillId="0" borderId="0" xfId="0" applyNumberFormat="1" applyFont="1"/>
    <xf numFmtId="164" fontId="4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44" fontId="4" fillId="0" borderId="1" xfId="1" applyFont="1" applyBorder="1"/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39" fontId="0" fillId="0" borderId="0" xfId="0" applyNumberFormat="1"/>
    <xf numFmtId="166" fontId="0" fillId="0" borderId="0" xfId="0" applyNumberFormat="1"/>
    <xf numFmtId="49" fontId="5" fillId="0" borderId="2" xfId="0" applyNumberFormat="1" applyFont="1" applyFill="1" applyBorder="1" applyAlignment="1">
      <alignment horizontal="center"/>
    </xf>
    <xf numFmtId="4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49" fontId="3" fillId="0" borderId="0" xfId="0" applyNumberFormat="1" applyFont="1" applyAlignment="1">
      <alignment horizontal="center"/>
    </xf>
    <xf numFmtId="44" fontId="7" fillId="0" borderId="0" xfId="0" applyNumberFormat="1" applyFont="1" applyAlignment="1">
      <alignment horizontal="center"/>
    </xf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wrapText="1"/>
    </xf>
    <xf numFmtId="0" fontId="2" fillId="0" borderId="0" xfId="0" applyNumberFormat="1" applyFont="1" applyAlignment="1">
      <alignment horizontal="center"/>
    </xf>
    <xf numFmtId="39" fontId="2" fillId="0" borderId="0" xfId="0" applyNumberFormat="1" applyFont="1" applyAlignment="1">
      <alignment horizontal="center"/>
    </xf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wrapText="1"/>
    </xf>
    <xf numFmtId="49" fontId="3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44" fontId="2" fillId="0" borderId="0" xfId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209550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209550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62057-EBBD-4815-9876-58A2455DD24B}">
  <sheetPr codeName="Sheet1"/>
  <dimension ref="A1:H114"/>
  <sheetViews>
    <sheetView tabSelected="1" workbookViewId="0">
      <pane xSplit="1" ySplit="1" topLeftCell="B40" activePane="bottomRight" state="frozenSplit"/>
      <selection pane="topRight" activeCell="B1" sqref="B1"/>
      <selection pane="bottomLeft" activeCell="A2" sqref="A2"/>
      <selection pane="bottomRight" activeCell="H100" sqref="H100"/>
    </sheetView>
  </sheetViews>
  <sheetFormatPr defaultRowHeight="15" x14ac:dyDescent="0.25"/>
  <cols>
    <col min="1" max="1" width="10.5703125" style="6" customWidth="1"/>
    <col min="2" max="2" width="6.28515625" style="6" customWidth="1"/>
    <col min="3" max="3" width="28.42578125" style="6" bestFit="1" customWidth="1"/>
    <col min="4" max="4" width="22.85546875" style="8" customWidth="1"/>
    <col min="5" max="5" width="29.140625" style="6" customWidth="1"/>
    <col min="6" max="6" width="12.7109375" style="6" bestFit="1" customWidth="1"/>
    <col min="7" max="7" width="9.85546875" bestFit="1" customWidth="1"/>
  </cols>
  <sheetData>
    <row r="1" spans="1:6" s="5" customFormat="1" x14ac:dyDescent="0.25">
      <c r="A1" s="14" t="s">
        <v>0</v>
      </c>
      <c r="B1" s="14" t="s">
        <v>1</v>
      </c>
      <c r="C1" s="14" t="s">
        <v>2</v>
      </c>
      <c r="D1" s="15" t="s">
        <v>3</v>
      </c>
      <c r="E1" s="14" t="s">
        <v>4</v>
      </c>
      <c r="F1" s="14" t="s">
        <v>5</v>
      </c>
    </row>
    <row r="2" spans="1:6" ht="23.25" x14ac:dyDescent="0.25">
      <c r="A2" s="10">
        <v>44013</v>
      </c>
      <c r="B2" s="11" t="s">
        <v>6</v>
      </c>
      <c r="C2" s="11" t="s">
        <v>46</v>
      </c>
      <c r="D2" s="12" t="s">
        <v>80</v>
      </c>
      <c r="E2" s="11" t="s">
        <v>138</v>
      </c>
      <c r="F2" s="13">
        <v>500</v>
      </c>
    </row>
    <row r="3" spans="1:6" ht="23.25" x14ac:dyDescent="0.25">
      <c r="A3" s="10">
        <v>44013</v>
      </c>
      <c r="B3" s="11" t="s">
        <v>7</v>
      </c>
      <c r="C3" s="11" t="s">
        <v>47</v>
      </c>
      <c r="D3" s="12" t="s">
        <v>80</v>
      </c>
      <c r="E3" s="11" t="s">
        <v>138</v>
      </c>
      <c r="F3" s="13">
        <v>500</v>
      </c>
    </row>
    <row r="4" spans="1:6" x14ac:dyDescent="0.25">
      <c r="A4" s="10">
        <v>44014</v>
      </c>
      <c r="B4" s="11" t="s">
        <v>8</v>
      </c>
      <c r="C4" s="11" t="s">
        <v>48</v>
      </c>
      <c r="D4" s="12" t="s">
        <v>81</v>
      </c>
      <c r="E4" s="11" t="s">
        <v>139</v>
      </c>
      <c r="F4" s="13">
        <v>18.850000000000001</v>
      </c>
    </row>
    <row r="5" spans="1:6" x14ac:dyDescent="0.25">
      <c r="A5" s="10">
        <v>44014</v>
      </c>
      <c r="B5" s="11" t="s">
        <v>8</v>
      </c>
      <c r="C5" s="11" t="s">
        <v>48</v>
      </c>
      <c r="D5" s="12" t="s">
        <v>82</v>
      </c>
      <c r="E5" s="11" t="s">
        <v>140</v>
      </c>
      <c r="F5" s="13">
        <v>117.96</v>
      </c>
    </row>
    <row r="6" spans="1:6" ht="23.25" x14ac:dyDescent="0.25">
      <c r="A6" s="10">
        <v>44014</v>
      </c>
      <c r="B6" s="11" t="s">
        <v>8</v>
      </c>
      <c r="C6" s="11" t="s">
        <v>48</v>
      </c>
      <c r="D6" s="12" t="s">
        <v>83</v>
      </c>
      <c r="E6" s="11" t="s">
        <v>141</v>
      </c>
      <c r="F6" s="13">
        <v>40.74</v>
      </c>
    </row>
    <row r="7" spans="1:6" x14ac:dyDescent="0.25">
      <c r="A7" s="10">
        <v>44014</v>
      </c>
      <c r="B7" s="11" t="s">
        <v>8</v>
      </c>
      <c r="C7" s="11" t="s">
        <v>48</v>
      </c>
      <c r="D7" s="12" t="s">
        <v>84</v>
      </c>
      <c r="E7" s="11" t="s">
        <v>142</v>
      </c>
      <c r="F7" s="13">
        <v>10.87</v>
      </c>
    </row>
    <row r="8" spans="1:6" x14ac:dyDescent="0.25">
      <c r="A8" s="10">
        <v>44014</v>
      </c>
      <c r="B8" s="11" t="s">
        <v>8</v>
      </c>
      <c r="C8" s="11" t="s">
        <v>48</v>
      </c>
      <c r="D8" s="12" t="s">
        <v>85</v>
      </c>
      <c r="E8" s="11" t="s">
        <v>143</v>
      </c>
      <c r="F8" s="13">
        <v>51.01</v>
      </c>
    </row>
    <row r="9" spans="1:6" x14ac:dyDescent="0.25">
      <c r="A9" s="10">
        <v>44014</v>
      </c>
      <c r="B9" s="11" t="s">
        <v>8</v>
      </c>
      <c r="C9" s="11" t="s">
        <v>48</v>
      </c>
      <c r="D9" s="12" t="s">
        <v>86</v>
      </c>
      <c r="E9" s="11" t="s">
        <v>144</v>
      </c>
      <c r="F9" s="13">
        <v>4.28</v>
      </c>
    </row>
    <row r="10" spans="1:6" x14ac:dyDescent="0.25">
      <c r="A10" s="10">
        <v>44014</v>
      </c>
      <c r="B10" s="11" t="s">
        <v>9</v>
      </c>
      <c r="C10" s="11" t="s">
        <v>49</v>
      </c>
      <c r="D10" s="12" t="s">
        <v>87</v>
      </c>
      <c r="E10" s="11" t="s">
        <v>145</v>
      </c>
      <c r="F10" s="13">
        <v>181.57</v>
      </c>
    </row>
    <row r="11" spans="1:6" ht="23.25" x14ac:dyDescent="0.25">
      <c r="A11" s="10">
        <v>44014</v>
      </c>
      <c r="B11" s="11" t="s">
        <v>10</v>
      </c>
      <c r="C11" s="11" t="s">
        <v>50</v>
      </c>
      <c r="D11" s="12" t="s">
        <v>88</v>
      </c>
      <c r="E11" s="11" t="s">
        <v>146</v>
      </c>
      <c r="F11" s="13">
        <v>918.38</v>
      </c>
    </row>
    <row r="12" spans="1:6" ht="23.25" x14ac:dyDescent="0.25">
      <c r="A12" s="10">
        <v>44014</v>
      </c>
      <c r="B12" s="11" t="s">
        <v>11</v>
      </c>
      <c r="C12" s="11" t="s">
        <v>51</v>
      </c>
      <c r="D12" s="12" t="s">
        <v>89</v>
      </c>
      <c r="E12" s="11" t="s">
        <v>147</v>
      </c>
      <c r="F12" s="13">
        <v>15123.26</v>
      </c>
    </row>
    <row r="13" spans="1:6" ht="34.5" x14ac:dyDescent="0.25">
      <c r="A13" s="10">
        <v>44014</v>
      </c>
      <c r="B13" s="11" t="s">
        <v>12</v>
      </c>
      <c r="C13" s="11" t="s">
        <v>51</v>
      </c>
      <c r="D13" s="12" t="s">
        <v>90</v>
      </c>
      <c r="E13" s="11" t="s">
        <v>148</v>
      </c>
      <c r="F13" s="13">
        <v>4335.96</v>
      </c>
    </row>
    <row r="14" spans="1:6" x14ac:dyDescent="0.25">
      <c r="A14" s="10">
        <v>44014</v>
      </c>
      <c r="B14" s="11" t="s">
        <v>13</v>
      </c>
      <c r="C14" s="11" t="s">
        <v>52</v>
      </c>
      <c r="D14" s="12" t="s">
        <v>91</v>
      </c>
      <c r="E14" s="11" t="s">
        <v>149</v>
      </c>
      <c r="F14" s="13">
        <v>37.57</v>
      </c>
    </row>
    <row r="15" spans="1:6" ht="23.25" x14ac:dyDescent="0.25">
      <c r="A15" s="10">
        <v>44014</v>
      </c>
      <c r="B15" s="11" t="s">
        <v>14</v>
      </c>
      <c r="C15" s="11" t="s">
        <v>53</v>
      </c>
      <c r="D15" s="12" t="s">
        <v>92</v>
      </c>
      <c r="E15" s="11" t="s">
        <v>150</v>
      </c>
      <c r="F15" s="13">
        <v>430</v>
      </c>
    </row>
    <row r="16" spans="1:6" x14ac:dyDescent="0.25">
      <c r="A16" s="10">
        <v>44014</v>
      </c>
      <c r="B16" s="11" t="s">
        <v>15</v>
      </c>
      <c r="C16" s="11" t="s">
        <v>54</v>
      </c>
      <c r="D16" s="12" t="s">
        <v>93</v>
      </c>
      <c r="E16" s="11" t="s">
        <v>151</v>
      </c>
      <c r="F16" s="13">
        <v>53.65</v>
      </c>
    </row>
    <row r="17" spans="1:6" ht="23.25" x14ac:dyDescent="0.25">
      <c r="A17" s="10">
        <v>44014</v>
      </c>
      <c r="B17" s="11" t="s">
        <v>16</v>
      </c>
      <c r="C17" s="11" t="s">
        <v>55</v>
      </c>
      <c r="D17" s="12" t="s">
        <v>94</v>
      </c>
      <c r="E17" s="11" t="s">
        <v>152</v>
      </c>
      <c r="F17" s="13">
        <v>54.2</v>
      </c>
    </row>
    <row r="18" spans="1:6" x14ac:dyDescent="0.25">
      <c r="A18" s="10">
        <v>44014</v>
      </c>
      <c r="B18" s="11" t="s">
        <v>17</v>
      </c>
      <c r="C18" s="11" t="s">
        <v>56</v>
      </c>
      <c r="D18" s="12" t="s">
        <v>95</v>
      </c>
      <c r="E18" s="11" t="s">
        <v>153</v>
      </c>
      <c r="F18" s="13">
        <v>8802.33</v>
      </c>
    </row>
    <row r="19" spans="1:6" ht="23.25" x14ac:dyDescent="0.25">
      <c r="A19" s="10">
        <v>44014</v>
      </c>
      <c r="B19" s="11" t="s">
        <v>18</v>
      </c>
      <c r="C19" s="11" t="s">
        <v>57</v>
      </c>
      <c r="D19" s="12" t="s">
        <v>96</v>
      </c>
      <c r="E19" s="11" t="s">
        <v>154</v>
      </c>
      <c r="F19" s="13">
        <v>65.14</v>
      </c>
    </row>
    <row r="20" spans="1:6" x14ac:dyDescent="0.25">
      <c r="A20" s="10">
        <v>44014</v>
      </c>
      <c r="B20" s="11" t="s">
        <v>19</v>
      </c>
      <c r="C20" s="11" t="s">
        <v>58</v>
      </c>
      <c r="D20" s="12" t="s">
        <v>97</v>
      </c>
      <c r="E20" s="11" t="s">
        <v>144</v>
      </c>
      <c r="F20" s="13">
        <v>316.39</v>
      </c>
    </row>
    <row r="21" spans="1:6" x14ac:dyDescent="0.25">
      <c r="A21" s="10">
        <v>44014</v>
      </c>
      <c r="B21" s="11" t="s">
        <v>20</v>
      </c>
      <c r="C21" s="11" t="s">
        <v>59</v>
      </c>
      <c r="D21" s="12" t="s">
        <v>98</v>
      </c>
      <c r="E21" s="11" t="s">
        <v>143</v>
      </c>
      <c r="F21" s="13">
        <v>400</v>
      </c>
    </row>
    <row r="22" spans="1:6" x14ac:dyDescent="0.25">
      <c r="A22" s="10">
        <v>44014</v>
      </c>
      <c r="B22" s="11" t="s">
        <v>21</v>
      </c>
      <c r="C22" s="11" t="s">
        <v>59</v>
      </c>
      <c r="D22" s="12" t="s">
        <v>99</v>
      </c>
      <c r="E22" s="11" t="s">
        <v>145</v>
      </c>
      <c r="F22" s="13">
        <v>410</v>
      </c>
    </row>
    <row r="23" spans="1:6" x14ac:dyDescent="0.25">
      <c r="A23" s="10">
        <v>44040</v>
      </c>
      <c r="B23" s="11" t="s">
        <v>22</v>
      </c>
      <c r="C23" s="11" t="s">
        <v>60</v>
      </c>
      <c r="D23" s="12" t="s">
        <v>100</v>
      </c>
      <c r="E23" s="11" t="s">
        <v>155</v>
      </c>
      <c r="F23" s="13">
        <v>15</v>
      </c>
    </row>
    <row r="24" spans="1:6" x14ac:dyDescent="0.25">
      <c r="A24" s="10">
        <v>44041</v>
      </c>
      <c r="B24" s="11" t="s">
        <v>23</v>
      </c>
      <c r="C24" s="11" t="s">
        <v>61</v>
      </c>
      <c r="D24" s="12" t="s">
        <v>101</v>
      </c>
      <c r="E24" s="11" t="s">
        <v>138</v>
      </c>
      <c r="F24" s="13">
        <v>0</v>
      </c>
    </row>
    <row r="25" spans="1:6" x14ac:dyDescent="0.25">
      <c r="A25" s="10">
        <v>44041</v>
      </c>
      <c r="B25" s="11" t="s">
        <v>24</v>
      </c>
      <c r="C25" s="11" t="s">
        <v>61</v>
      </c>
      <c r="D25" s="12" t="s">
        <v>101</v>
      </c>
      <c r="E25" s="11" t="s">
        <v>138</v>
      </c>
      <c r="F25" s="13">
        <v>0</v>
      </c>
    </row>
    <row r="26" spans="1:6" ht="45.75" x14ac:dyDescent="0.25">
      <c r="A26" s="10">
        <v>44042</v>
      </c>
      <c r="B26" s="11" t="s">
        <v>25</v>
      </c>
      <c r="C26" s="11" t="s">
        <v>62</v>
      </c>
      <c r="D26" s="12" t="s">
        <v>102</v>
      </c>
      <c r="E26" s="11" t="s">
        <v>138</v>
      </c>
      <c r="F26" s="13">
        <v>612.05999999999995</v>
      </c>
    </row>
    <row r="27" spans="1:6" ht="23.25" x14ac:dyDescent="0.25">
      <c r="A27" s="10">
        <v>44042</v>
      </c>
      <c r="B27" s="11" t="s">
        <v>26</v>
      </c>
      <c r="C27" s="11" t="s">
        <v>66</v>
      </c>
      <c r="D27" s="12" t="s">
        <v>112</v>
      </c>
      <c r="E27" s="11" t="s">
        <v>160</v>
      </c>
      <c r="F27" s="13">
        <v>809.76</v>
      </c>
    </row>
    <row r="28" spans="1:6" ht="23.25" x14ac:dyDescent="0.25">
      <c r="A28" s="10">
        <v>44042</v>
      </c>
      <c r="B28" s="11" t="s">
        <v>27</v>
      </c>
      <c r="C28" s="11" t="s">
        <v>67</v>
      </c>
      <c r="D28" s="12" t="s">
        <v>113</v>
      </c>
      <c r="E28" s="11" t="s">
        <v>156</v>
      </c>
      <c r="F28" s="13">
        <v>89.99</v>
      </c>
    </row>
    <row r="29" spans="1:6" ht="23.25" x14ac:dyDescent="0.25">
      <c r="A29" s="10">
        <v>44042</v>
      </c>
      <c r="B29" s="11" t="s">
        <v>28</v>
      </c>
      <c r="C29" s="11" t="s">
        <v>58</v>
      </c>
      <c r="D29" s="12" t="s">
        <v>114</v>
      </c>
      <c r="E29" s="11" t="s">
        <v>153</v>
      </c>
      <c r="F29" s="13">
        <v>267.33999999999997</v>
      </c>
    </row>
    <row r="30" spans="1:6" ht="23.25" x14ac:dyDescent="0.25">
      <c r="A30" s="10">
        <v>44042</v>
      </c>
      <c r="B30" s="11" t="s">
        <v>29</v>
      </c>
      <c r="C30" s="11" t="s">
        <v>68</v>
      </c>
      <c r="D30" s="12" t="s">
        <v>115</v>
      </c>
      <c r="E30" s="11" t="s">
        <v>155</v>
      </c>
      <c r="F30" s="13">
        <v>80</v>
      </c>
    </row>
    <row r="31" spans="1:6" ht="23.25" x14ac:dyDescent="0.25">
      <c r="A31" s="10">
        <v>44042</v>
      </c>
      <c r="B31" s="11" t="s">
        <v>30</v>
      </c>
      <c r="C31" s="11" t="s">
        <v>69</v>
      </c>
      <c r="D31" s="12" t="s">
        <v>116</v>
      </c>
      <c r="E31" s="11" t="s">
        <v>156</v>
      </c>
      <c r="F31" s="13">
        <v>200</v>
      </c>
    </row>
    <row r="32" spans="1:6" x14ac:dyDescent="0.25">
      <c r="A32" s="10">
        <v>44042</v>
      </c>
      <c r="B32" s="11" t="s">
        <v>31</v>
      </c>
      <c r="C32" s="11" t="s">
        <v>56</v>
      </c>
      <c r="D32" s="12" t="s">
        <v>117</v>
      </c>
      <c r="E32" s="11" t="s">
        <v>161</v>
      </c>
      <c r="F32" s="13">
        <v>1063.6500000000001</v>
      </c>
    </row>
    <row r="33" spans="1:6" x14ac:dyDescent="0.25">
      <c r="A33" s="10">
        <v>44042</v>
      </c>
      <c r="B33" s="11" t="s">
        <v>31</v>
      </c>
      <c r="C33" s="11" t="s">
        <v>56</v>
      </c>
      <c r="D33" s="12" t="s">
        <v>118</v>
      </c>
      <c r="E33" s="11" t="s">
        <v>162</v>
      </c>
      <c r="F33" s="13">
        <v>899.48</v>
      </c>
    </row>
    <row r="34" spans="1:6" x14ac:dyDescent="0.25">
      <c r="A34" s="10">
        <v>44042</v>
      </c>
      <c r="B34" s="11" t="s">
        <v>31</v>
      </c>
      <c r="C34" s="11" t="s">
        <v>56</v>
      </c>
      <c r="D34" s="12" t="s">
        <v>119</v>
      </c>
      <c r="E34" s="11" t="s">
        <v>163</v>
      </c>
      <c r="F34" s="13">
        <v>69.63</v>
      </c>
    </row>
    <row r="35" spans="1:6" ht="23.25" x14ac:dyDescent="0.25">
      <c r="A35" s="10">
        <v>44042</v>
      </c>
      <c r="B35" s="11" t="s">
        <v>32</v>
      </c>
      <c r="C35" s="11" t="s">
        <v>70</v>
      </c>
      <c r="D35" s="12" t="s">
        <v>120</v>
      </c>
      <c r="E35" s="11" t="s">
        <v>142</v>
      </c>
      <c r="F35" s="13">
        <v>83.66</v>
      </c>
    </row>
    <row r="36" spans="1:6" ht="23.25" x14ac:dyDescent="0.25">
      <c r="A36" s="10">
        <v>44042</v>
      </c>
      <c r="B36" s="11" t="s">
        <v>33</v>
      </c>
      <c r="C36" s="11" t="s">
        <v>71</v>
      </c>
      <c r="D36" s="12" t="s">
        <v>121</v>
      </c>
      <c r="E36" s="11" t="s">
        <v>164</v>
      </c>
      <c r="F36" s="13">
        <v>880</v>
      </c>
    </row>
    <row r="37" spans="1:6" x14ac:dyDescent="0.25">
      <c r="A37" s="10">
        <v>44042</v>
      </c>
      <c r="B37" s="11" t="s">
        <v>34</v>
      </c>
      <c r="C37" s="11" t="s">
        <v>72</v>
      </c>
      <c r="D37" s="12" t="s">
        <v>122</v>
      </c>
      <c r="E37" s="11" t="s">
        <v>165</v>
      </c>
      <c r="F37" s="13">
        <v>140</v>
      </c>
    </row>
    <row r="38" spans="1:6" ht="23.25" x14ac:dyDescent="0.25">
      <c r="A38" s="10">
        <v>44042</v>
      </c>
      <c r="B38" s="11" t="s">
        <v>35</v>
      </c>
      <c r="C38" s="11" t="s">
        <v>73</v>
      </c>
      <c r="D38" s="12" t="s">
        <v>123</v>
      </c>
      <c r="E38" s="11" t="s">
        <v>166</v>
      </c>
      <c r="F38" s="13">
        <v>516</v>
      </c>
    </row>
    <row r="39" spans="1:6" x14ac:dyDescent="0.25">
      <c r="A39" s="10">
        <v>44042</v>
      </c>
      <c r="B39" s="11" t="s">
        <v>36</v>
      </c>
      <c r="C39" s="11" t="s">
        <v>74</v>
      </c>
      <c r="D39" s="12" t="s">
        <v>124</v>
      </c>
      <c r="E39" s="11" t="s">
        <v>151</v>
      </c>
      <c r="F39" s="13">
        <v>109</v>
      </c>
    </row>
    <row r="40" spans="1:6" ht="23.25" x14ac:dyDescent="0.25">
      <c r="A40" s="10">
        <v>44042</v>
      </c>
      <c r="B40" s="11" t="s">
        <v>37</v>
      </c>
      <c r="C40" s="11" t="s">
        <v>55</v>
      </c>
      <c r="D40" s="12" t="s">
        <v>94</v>
      </c>
      <c r="E40" s="11" t="s">
        <v>152</v>
      </c>
      <c r="F40" s="13">
        <v>29.7</v>
      </c>
    </row>
    <row r="41" spans="1:6" x14ac:dyDescent="0.25">
      <c r="A41" s="10">
        <v>44042</v>
      </c>
      <c r="B41" s="11" t="s">
        <v>38</v>
      </c>
      <c r="C41" s="11" t="s">
        <v>75</v>
      </c>
      <c r="D41" s="12" t="s">
        <v>125</v>
      </c>
      <c r="E41" s="11" t="s">
        <v>155</v>
      </c>
      <c r="F41" s="13">
        <v>172</v>
      </c>
    </row>
    <row r="42" spans="1:6" ht="34.5" x14ac:dyDescent="0.25">
      <c r="A42" s="10">
        <v>44042</v>
      </c>
      <c r="B42" s="11" t="s">
        <v>39</v>
      </c>
      <c r="C42" s="11" t="s">
        <v>76</v>
      </c>
      <c r="D42" s="12" t="s">
        <v>126</v>
      </c>
      <c r="E42" s="11" t="s">
        <v>149</v>
      </c>
      <c r="F42" s="13">
        <v>67.58</v>
      </c>
    </row>
    <row r="43" spans="1:6" x14ac:dyDescent="0.25">
      <c r="A43" s="10">
        <v>44042</v>
      </c>
      <c r="B43" s="11" t="s">
        <v>39</v>
      </c>
      <c r="C43" s="11" t="s">
        <v>76</v>
      </c>
      <c r="D43" s="12" t="s">
        <v>127</v>
      </c>
      <c r="E43" s="11" t="s">
        <v>167</v>
      </c>
      <c r="F43" s="13">
        <v>270</v>
      </c>
    </row>
    <row r="44" spans="1:6" x14ac:dyDescent="0.25">
      <c r="A44" s="10">
        <v>44042</v>
      </c>
      <c r="B44" s="11" t="s">
        <v>39</v>
      </c>
      <c r="C44" s="11" t="s">
        <v>76</v>
      </c>
      <c r="D44" s="12" t="s">
        <v>128</v>
      </c>
      <c r="E44" s="11" t="s">
        <v>167</v>
      </c>
      <c r="F44" s="13">
        <v>595</v>
      </c>
    </row>
    <row r="45" spans="1:6" x14ac:dyDescent="0.25">
      <c r="A45" s="10">
        <v>44042</v>
      </c>
      <c r="B45" s="11" t="s">
        <v>40</v>
      </c>
      <c r="C45" s="11" t="s">
        <v>77</v>
      </c>
      <c r="D45" s="12" t="s">
        <v>129</v>
      </c>
      <c r="E45" s="11" t="s">
        <v>155</v>
      </c>
      <c r="F45" s="13">
        <v>688.74</v>
      </c>
    </row>
    <row r="46" spans="1:6" ht="23.25" x14ac:dyDescent="0.25">
      <c r="A46" s="10">
        <v>44042</v>
      </c>
      <c r="B46" s="11" t="s">
        <v>41</v>
      </c>
      <c r="C46" s="11" t="s">
        <v>78</v>
      </c>
      <c r="D46" s="12" t="s">
        <v>130</v>
      </c>
      <c r="E46" s="11" t="s">
        <v>155</v>
      </c>
      <c r="F46" s="13">
        <v>30</v>
      </c>
    </row>
    <row r="47" spans="1:6" ht="23.25" x14ac:dyDescent="0.25">
      <c r="A47" s="10">
        <v>44042</v>
      </c>
      <c r="B47" s="11" t="s">
        <v>42</v>
      </c>
      <c r="C47" s="11" t="s">
        <v>78</v>
      </c>
      <c r="D47" s="12" t="s">
        <v>131</v>
      </c>
      <c r="E47" s="11" t="s">
        <v>155</v>
      </c>
      <c r="F47" s="13">
        <v>385</v>
      </c>
    </row>
    <row r="48" spans="1:6" ht="23.25" x14ac:dyDescent="0.25">
      <c r="A48" s="10">
        <v>44042</v>
      </c>
      <c r="B48" s="11" t="s">
        <v>43</v>
      </c>
      <c r="C48" s="11" t="s">
        <v>55</v>
      </c>
      <c r="D48" s="12" t="s">
        <v>94</v>
      </c>
      <c r="E48" s="11" t="s">
        <v>152</v>
      </c>
      <c r="F48" s="13">
        <v>54.7</v>
      </c>
    </row>
    <row r="49" spans="1:7" x14ac:dyDescent="0.25">
      <c r="A49" s="10">
        <v>44042</v>
      </c>
      <c r="B49" s="11" t="s">
        <v>44</v>
      </c>
      <c r="C49" s="11" t="s">
        <v>79</v>
      </c>
      <c r="D49" s="12" t="s">
        <v>132</v>
      </c>
      <c r="E49" s="11" t="s">
        <v>142</v>
      </c>
      <c r="F49" s="13">
        <v>18.97</v>
      </c>
    </row>
    <row r="50" spans="1:7" x14ac:dyDescent="0.25">
      <c r="A50" s="10">
        <v>44042</v>
      </c>
      <c r="B50" s="11" t="s">
        <v>45</v>
      </c>
      <c r="C50" s="11" t="s">
        <v>48</v>
      </c>
      <c r="D50" s="12" t="s">
        <v>133</v>
      </c>
      <c r="E50" s="11" t="s">
        <v>142</v>
      </c>
      <c r="F50" s="13">
        <v>75.06</v>
      </c>
    </row>
    <row r="51" spans="1:7" x14ac:dyDescent="0.25">
      <c r="A51" s="10">
        <v>44042</v>
      </c>
      <c r="B51" s="11" t="s">
        <v>45</v>
      </c>
      <c r="C51" s="11" t="s">
        <v>48</v>
      </c>
      <c r="D51" s="12" t="s">
        <v>134</v>
      </c>
      <c r="E51" s="11" t="s">
        <v>153</v>
      </c>
      <c r="F51" s="13">
        <v>36.65</v>
      </c>
    </row>
    <row r="52" spans="1:7" ht="45.75" x14ac:dyDescent="0.25">
      <c r="A52" s="10">
        <v>44042</v>
      </c>
      <c r="B52" s="11" t="s">
        <v>45</v>
      </c>
      <c r="C52" s="11" t="s">
        <v>48</v>
      </c>
      <c r="D52" s="12" t="s">
        <v>135</v>
      </c>
      <c r="E52" s="11" t="s">
        <v>141</v>
      </c>
      <c r="F52" s="13">
        <v>1588.27</v>
      </c>
    </row>
    <row r="53" spans="1:7" x14ac:dyDescent="0.25">
      <c r="A53" s="2"/>
      <c r="B53" s="1"/>
      <c r="C53" s="1"/>
      <c r="D53" s="7"/>
      <c r="E53" s="1"/>
      <c r="F53" s="3"/>
    </row>
    <row r="54" spans="1:7" x14ac:dyDescent="0.25">
      <c r="A54" s="9" t="s">
        <v>169</v>
      </c>
    </row>
    <row r="55" spans="1:7" x14ac:dyDescent="0.25">
      <c r="A55" s="10">
        <v>44042</v>
      </c>
      <c r="B55" s="11" t="s">
        <v>22</v>
      </c>
      <c r="C55" s="11" t="s">
        <v>63</v>
      </c>
      <c r="D55" s="12" t="s">
        <v>103</v>
      </c>
      <c r="E55" s="11" t="s">
        <v>156</v>
      </c>
      <c r="F55" s="13">
        <v>146.31</v>
      </c>
    </row>
    <row r="56" spans="1:7" x14ac:dyDescent="0.25">
      <c r="A56" s="10">
        <v>44042</v>
      </c>
      <c r="B56" s="11" t="s">
        <v>22</v>
      </c>
      <c r="C56" s="11" t="s">
        <v>64</v>
      </c>
      <c r="D56" s="12" t="s">
        <v>104</v>
      </c>
      <c r="E56" s="11" t="s">
        <v>154</v>
      </c>
      <c r="F56" s="13">
        <v>29.98</v>
      </c>
    </row>
    <row r="57" spans="1:7" x14ac:dyDescent="0.25">
      <c r="A57" s="10">
        <v>44042</v>
      </c>
      <c r="B57" s="11" t="s">
        <v>22</v>
      </c>
      <c r="C57" s="11" t="s">
        <v>64</v>
      </c>
      <c r="D57" s="12" t="s">
        <v>105</v>
      </c>
      <c r="E57" s="11" t="s">
        <v>157</v>
      </c>
      <c r="F57" s="13">
        <v>119.99</v>
      </c>
    </row>
    <row r="58" spans="1:7" x14ac:dyDescent="0.25">
      <c r="A58" s="10">
        <v>44042</v>
      </c>
      <c r="B58" s="11" t="s">
        <v>22</v>
      </c>
      <c r="C58" s="11" t="s">
        <v>64</v>
      </c>
      <c r="D58" s="12" t="s">
        <v>106</v>
      </c>
      <c r="E58" s="11" t="s">
        <v>158</v>
      </c>
      <c r="F58" s="13">
        <v>14</v>
      </c>
    </row>
    <row r="59" spans="1:7" x14ac:dyDescent="0.25">
      <c r="A59" s="10">
        <v>44042</v>
      </c>
      <c r="B59" s="11" t="s">
        <v>22</v>
      </c>
      <c r="C59" s="11" t="s">
        <v>64</v>
      </c>
      <c r="D59" s="12" t="s">
        <v>107</v>
      </c>
      <c r="E59" s="11" t="s">
        <v>159</v>
      </c>
      <c r="F59" s="13">
        <v>522.94000000000005</v>
      </c>
    </row>
    <row r="60" spans="1:7" x14ac:dyDescent="0.25">
      <c r="A60" s="10">
        <v>44042</v>
      </c>
      <c r="B60" s="11" t="s">
        <v>22</v>
      </c>
      <c r="C60" s="11" t="s">
        <v>64</v>
      </c>
      <c r="D60" s="12" t="s">
        <v>108</v>
      </c>
      <c r="E60" s="11" t="s">
        <v>156</v>
      </c>
      <c r="F60" s="13">
        <v>57.5</v>
      </c>
    </row>
    <row r="61" spans="1:7" x14ac:dyDescent="0.25">
      <c r="A61" s="10">
        <v>44042</v>
      </c>
      <c r="B61" s="11" t="s">
        <v>22</v>
      </c>
      <c r="C61" s="11" t="s">
        <v>64</v>
      </c>
      <c r="D61" s="12" t="s">
        <v>109</v>
      </c>
      <c r="E61" s="11" t="s">
        <v>159</v>
      </c>
      <c r="F61" s="13">
        <v>101.98</v>
      </c>
    </row>
    <row r="62" spans="1:7" x14ac:dyDescent="0.25">
      <c r="A62" s="10">
        <v>44042</v>
      </c>
      <c r="B62" s="11" t="s">
        <v>22</v>
      </c>
      <c r="C62" s="11" t="s">
        <v>64</v>
      </c>
      <c r="D62" s="12" t="s">
        <v>110</v>
      </c>
      <c r="E62" s="11" t="s">
        <v>155</v>
      </c>
      <c r="F62" s="13">
        <v>6.5</v>
      </c>
    </row>
    <row r="63" spans="1:7" x14ac:dyDescent="0.25">
      <c r="A63" s="10">
        <v>44042</v>
      </c>
      <c r="B63" s="11" t="s">
        <v>22</v>
      </c>
      <c r="C63" s="11" t="s">
        <v>65</v>
      </c>
      <c r="D63" s="12" t="s">
        <v>103</v>
      </c>
      <c r="E63" s="11" t="s">
        <v>156</v>
      </c>
      <c r="F63" s="13">
        <v>182.56</v>
      </c>
      <c r="G63" s="4"/>
    </row>
    <row r="64" spans="1:7" x14ac:dyDescent="0.25">
      <c r="A64" s="10">
        <v>44042</v>
      </c>
      <c r="B64" s="11" t="s">
        <v>22</v>
      </c>
      <c r="C64" s="11" t="s">
        <v>65</v>
      </c>
      <c r="D64" s="12" t="s">
        <v>111</v>
      </c>
      <c r="E64" s="11" t="s">
        <v>154</v>
      </c>
      <c r="F64" s="13">
        <v>15</v>
      </c>
    </row>
    <row r="65" spans="1:8" s="4" customFormat="1" x14ac:dyDescent="0.25">
      <c r="A65" s="6"/>
      <c r="B65" s="6"/>
      <c r="C65" s="6"/>
      <c r="D65" s="8"/>
      <c r="E65" s="18" t="s">
        <v>215</v>
      </c>
      <c r="F65" s="19">
        <f>SUM(F2:F64)</f>
        <v>43416.159999999989</v>
      </c>
      <c r="G65"/>
    </row>
    <row r="66" spans="1:8" x14ac:dyDescent="0.25">
      <c r="A66" s="9" t="s">
        <v>213</v>
      </c>
    </row>
    <row r="67" spans="1:8" x14ac:dyDescent="0.25">
      <c r="A67" s="22" t="s">
        <v>0</v>
      </c>
      <c r="B67" s="22" t="s">
        <v>1</v>
      </c>
      <c r="C67" s="22" t="s">
        <v>2</v>
      </c>
      <c r="D67" s="35" t="s">
        <v>3</v>
      </c>
      <c r="E67" s="35"/>
      <c r="F67" s="22" t="s">
        <v>5</v>
      </c>
      <c r="G67" s="5"/>
    </row>
    <row r="68" spans="1:8" x14ac:dyDescent="0.25">
      <c r="A68" s="10">
        <v>44015</v>
      </c>
      <c r="B68" s="11" t="s">
        <v>170</v>
      </c>
      <c r="C68" s="11" t="s">
        <v>171</v>
      </c>
      <c r="D68" s="36" t="s">
        <v>210</v>
      </c>
      <c r="E68" s="36"/>
      <c r="F68" s="13">
        <v>2018.11</v>
      </c>
    </row>
    <row r="69" spans="1:8" x14ac:dyDescent="0.25">
      <c r="A69" s="10">
        <v>44015</v>
      </c>
      <c r="B69" s="11" t="s">
        <v>172</v>
      </c>
      <c r="C69" s="11" t="s">
        <v>173</v>
      </c>
      <c r="D69" s="36" t="s">
        <v>210</v>
      </c>
      <c r="E69" s="36"/>
      <c r="F69" s="13">
        <v>618.28</v>
      </c>
      <c r="G69" s="16"/>
    </row>
    <row r="70" spans="1:8" x14ac:dyDescent="0.25">
      <c r="A70" s="10">
        <v>44015</v>
      </c>
      <c r="B70" s="11" t="s">
        <v>174</v>
      </c>
      <c r="C70" s="11" t="s">
        <v>175</v>
      </c>
      <c r="D70" s="36" t="s">
        <v>210</v>
      </c>
      <c r="E70" s="36"/>
      <c r="F70" s="13">
        <v>2989.04</v>
      </c>
    </row>
    <row r="71" spans="1:8" x14ac:dyDescent="0.25">
      <c r="A71" s="10">
        <v>44015</v>
      </c>
      <c r="B71" s="11" t="s">
        <v>176</v>
      </c>
      <c r="C71" s="11" t="s">
        <v>177</v>
      </c>
      <c r="D71" s="36" t="s">
        <v>210</v>
      </c>
      <c r="E71" s="36"/>
      <c r="F71" s="13">
        <v>288.08</v>
      </c>
    </row>
    <row r="72" spans="1:8" x14ac:dyDescent="0.25">
      <c r="A72" s="10">
        <v>44015</v>
      </c>
      <c r="B72" s="11" t="s">
        <v>178</v>
      </c>
      <c r="C72" s="11" t="s">
        <v>179</v>
      </c>
      <c r="D72" s="36" t="s">
        <v>210</v>
      </c>
      <c r="E72" s="36"/>
      <c r="F72" s="13">
        <v>1533.17</v>
      </c>
    </row>
    <row r="73" spans="1:8" x14ac:dyDescent="0.25">
      <c r="A73" s="10">
        <v>44015</v>
      </c>
      <c r="B73" s="11" t="s">
        <v>180</v>
      </c>
      <c r="C73" s="11" t="s">
        <v>181</v>
      </c>
      <c r="D73" s="36" t="s">
        <v>210</v>
      </c>
      <c r="E73" s="36"/>
      <c r="F73" s="13">
        <v>948.86</v>
      </c>
    </row>
    <row r="74" spans="1:8" x14ac:dyDescent="0.25">
      <c r="A74" s="10">
        <v>44015</v>
      </c>
      <c r="B74" s="11" t="s">
        <v>182</v>
      </c>
      <c r="C74" s="11" t="s">
        <v>183</v>
      </c>
      <c r="D74" s="36" t="s">
        <v>210</v>
      </c>
      <c r="E74" s="36"/>
      <c r="F74" s="13">
        <v>418.74</v>
      </c>
    </row>
    <row r="75" spans="1:8" x14ac:dyDescent="0.25">
      <c r="A75" s="10">
        <v>44015</v>
      </c>
      <c r="B75" s="11" t="s">
        <v>184</v>
      </c>
      <c r="C75" s="11" t="s">
        <v>175</v>
      </c>
      <c r="D75" s="36" t="s">
        <v>209</v>
      </c>
      <c r="E75" s="36"/>
      <c r="F75" s="13">
        <v>696.3</v>
      </c>
    </row>
    <row r="76" spans="1:8" x14ac:dyDescent="0.25">
      <c r="A76" s="10">
        <v>44015</v>
      </c>
      <c r="B76" s="11" t="s">
        <v>185</v>
      </c>
      <c r="C76" s="11" t="s">
        <v>179</v>
      </c>
      <c r="D76" s="36" t="s">
        <v>209</v>
      </c>
      <c r="E76" s="36"/>
      <c r="F76" s="13">
        <v>234.3</v>
      </c>
    </row>
    <row r="77" spans="1:8" x14ac:dyDescent="0.25">
      <c r="A77" s="10">
        <v>44015</v>
      </c>
      <c r="B77" s="11" t="s">
        <v>186</v>
      </c>
      <c r="C77" s="11" t="s">
        <v>175</v>
      </c>
      <c r="D77" s="36" t="s">
        <v>208</v>
      </c>
      <c r="E77" s="36"/>
      <c r="F77" s="13">
        <v>393.55</v>
      </c>
      <c r="H77" s="17"/>
    </row>
    <row r="78" spans="1:8" x14ac:dyDescent="0.25">
      <c r="A78" s="10">
        <v>44029</v>
      </c>
      <c r="B78" s="11" t="s">
        <v>187</v>
      </c>
      <c r="C78" s="11" t="s">
        <v>173</v>
      </c>
      <c r="D78" s="36" t="s">
        <v>211</v>
      </c>
      <c r="E78" s="36"/>
      <c r="F78" s="13">
        <v>1179.69</v>
      </c>
    </row>
    <row r="79" spans="1:8" x14ac:dyDescent="0.25">
      <c r="A79" s="10">
        <v>44029</v>
      </c>
      <c r="B79" s="11" t="s">
        <v>188</v>
      </c>
      <c r="C79" s="11" t="s">
        <v>175</v>
      </c>
      <c r="D79" s="36" t="s">
        <v>211</v>
      </c>
      <c r="E79" s="36"/>
      <c r="F79" s="13">
        <v>2974.52</v>
      </c>
      <c r="G79" s="16"/>
    </row>
    <row r="80" spans="1:8" x14ac:dyDescent="0.25">
      <c r="A80" s="10">
        <v>44029</v>
      </c>
      <c r="B80" s="11" t="s">
        <v>189</v>
      </c>
      <c r="C80" s="11" t="s">
        <v>171</v>
      </c>
      <c r="D80" s="36" t="s">
        <v>211</v>
      </c>
      <c r="E80" s="36"/>
      <c r="F80" s="13">
        <v>2215.4</v>
      </c>
    </row>
    <row r="81" spans="1:7" x14ac:dyDescent="0.25">
      <c r="A81" s="10">
        <v>44029</v>
      </c>
      <c r="B81" s="11" t="s">
        <v>190</v>
      </c>
      <c r="C81" s="11" t="s">
        <v>191</v>
      </c>
      <c r="D81" s="36" t="s">
        <v>211</v>
      </c>
      <c r="E81" s="36"/>
      <c r="F81" s="13">
        <v>1122.24</v>
      </c>
    </row>
    <row r="82" spans="1:7" x14ac:dyDescent="0.25">
      <c r="A82" s="10">
        <v>44029</v>
      </c>
      <c r="B82" s="11" t="s">
        <v>192</v>
      </c>
      <c r="C82" s="11" t="s">
        <v>179</v>
      </c>
      <c r="D82" s="36" t="s">
        <v>211</v>
      </c>
      <c r="E82" s="36"/>
      <c r="F82" s="13">
        <v>1665.61</v>
      </c>
    </row>
    <row r="83" spans="1:7" x14ac:dyDescent="0.25">
      <c r="A83" s="10">
        <v>44029</v>
      </c>
      <c r="B83" s="11" t="s">
        <v>193</v>
      </c>
      <c r="C83" s="11" t="s">
        <v>181</v>
      </c>
      <c r="D83" s="36" t="s">
        <v>211</v>
      </c>
      <c r="E83" s="36"/>
      <c r="F83" s="13">
        <v>767.91</v>
      </c>
    </row>
    <row r="84" spans="1:7" x14ac:dyDescent="0.25">
      <c r="A84" s="10">
        <v>44029</v>
      </c>
      <c r="B84" s="11" t="s">
        <v>194</v>
      </c>
      <c r="C84" s="11" t="s">
        <v>183</v>
      </c>
      <c r="D84" s="36" t="s">
        <v>211</v>
      </c>
      <c r="E84" s="36"/>
      <c r="F84" s="13">
        <v>406.58</v>
      </c>
    </row>
    <row r="85" spans="1:7" x14ac:dyDescent="0.25">
      <c r="A85" s="10">
        <v>44042</v>
      </c>
      <c r="B85" s="11" t="s">
        <v>195</v>
      </c>
      <c r="C85" s="11" t="s">
        <v>196</v>
      </c>
      <c r="D85" s="36" t="s">
        <v>205</v>
      </c>
      <c r="E85" s="36"/>
      <c r="F85" s="13">
        <v>1877.84</v>
      </c>
    </row>
    <row r="86" spans="1:7" x14ac:dyDescent="0.25">
      <c r="A86" s="10">
        <v>44042</v>
      </c>
      <c r="B86" s="11" t="s">
        <v>195</v>
      </c>
      <c r="C86" s="11" t="s">
        <v>197</v>
      </c>
      <c r="D86" s="36" t="s">
        <v>206</v>
      </c>
      <c r="E86" s="36"/>
      <c r="F86" s="13">
        <v>9224.98</v>
      </c>
    </row>
    <row r="87" spans="1:7" x14ac:dyDescent="0.25">
      <c r="A87" s="10">
        <v>44043</v>
      </c>
      <c r="B87" s="11" t="s">
        <v>198</v>
      </c>
      <c r="C87" s="11" t="s">
        <v>173</v>
      </c>
      <c r="D87" s="36" t="s">
        <v>212</v>
      </c>
      <c r="E87" s="36"/>
      <c r="F87" s="13">
        <v>1172.44</v>
      </c>
    </row>
    <row r="88" spans="1:7" x14ac:dyDescent="0.25">
      <c r="A88" s="10">
        <v>44043</v>
      </c>
      <c r="B88" s="11" t="s">
        <v>199</v>
      </c>
      <c r="C88" s="11" t="s">
        <v>175</v>
      </c>
      <c r="D88" s="36" t="s">
        <v>207</v>
      </c>
      <c r="E88" s="36"/>
      <c r="F88" s="13">
        <v>0</v>
      </c>
    </row>
    <row r="89" spans="1:7" x14ac:dyDescent="0.25">
      <c r="A89" s="10">
        <v>44043</v>
      </c>
      <c r="B89" s="11" t="s">
        <v>200</v>
      </c>
      <c r="C89" s="11" t="s">
        <v>171</v>
      </c>
      <c r="D89" s="36" t="s">
        <v>212</v>
      </c>
      <c r="E89" s="36"/>
      <c r="F89" s="13">
        <v>1984.33</v>
      </c>
      <c r="G89" s="16"/>
    </row>
    <row r="90" spans="1:7" x14ac:dyDescent="0.25">
      <c r="A90" s="10">
        <v>44043</v>
      </c>
      <c r="B90" s="11" t="s">
        <v>201</v>
      </c>
      <c r="C90" s="11" t="s">
        <v>191</v>
      </c>
      <c r="D90" s="36" t="s">
        <v>212</v>
      </c>
      <c r="E90" s="36"/>
      <c r="F90" s="13">
        <v>430.92</v>
      </c>
    </row>
    <row r="91" spans="1:7" x14ac:dyDescent="0.25">
      <c r="A91" s="10">
        <v>44043</v>
      </c>
      <c r="B91" s="11" t="s">
        <v>202</v>
      </c>
      <c r="C91" s="11" t="s">
        <v>179</v>
      </c>
      <c r="D91" s="36" t="s">
        <v>212</v>
      </c>
      <c r="E91" s="36"/>
      <c r="F91" s="13">
        <v>1735.84</v>
      </c>
    </row>
    <row r="92" spans="1:7" x14ac:dyDescent="0.25">
      <c r="A92" s="10">
        <v>44043</v>
      </c>
      <c r="B92" s="11" t="s">
        <v>203</v>
      </c>
      <c r="C92" s="11" t="s">
        <v>181</v>
      </c>
      <c r="D92" s="36" t="s">
        <v>212</v>
      </c>
      <c r="E92" s="36"/>
      <c r="F92" s="13">
        <v>994.03</v>
      </c>
    </row>
    <row r="93" spans="1:7" x14ac:dyDescent="0.25">
      <c r="A93" s="10">
        <v>44043</v>
      </c>
      <c r="B93" s="11" t="s">
        <v>204</v>
      </c>
      <c r="C93" s="11" t="s">
        <v>183</v>
      </c>
      <c r="D93" s="36" t="s">
        <v>212</v>
      </c>
      <c r="E93" s="36"/>
      <c r="F93" s="13">
        <v>384.28</v>
      </c>
    </row>
    <row r="94" spans="1:7" x14ac:dyDescent="0.25">
      <c r="D94"/>
      <c r="E94" s="20" t="s">
        <v>214</v>
      </c>
      <c r="F94" s="19">
        <f>SUM(F68:F93)</f>
        <v>38275.039999999994</v>
      </c>
    </row>
    <row r="95" spans="1:7" x14ac:dyDescent="0.25">
      <c r="D95"/>
      <c r="E95" s="20"/>
      <c r="F95" s="20"/>
    </row>
    <row r="96" spans="1:7" x14ac:dyDescent="0.25">
      <c r="C96" s="8"/>
      <c r="D96" s="6"/>
      <c r="E96" s="21" t="s">
        <v>216</v>
      </c>
      <c r="F96" s="19">
        <f>+F94+F65</f>
        <v>81691.199999999983</v>
      </c>
    </row>
    <row r="98" spans="1:6" x14ac:dyDescent="0.25">
      <c r="A98" s="24" t="s">
        <v>232</v>
      </c>
      <c r="B98"/>
      <c r="C98"/>
      <c r="D98" s="23"/>
      <c r="E98"/>
      <c r="F98"/>
    </row>
    <row r="99" spans="1:6" x14ac:dyDescent="0.25">
      <c r="A99" s="14" t="s">
        <v>0</v>
      </c>
      <c r="B99" s="14" t="s">
        <v>1</v>
      </c>
      <c r="C99" s="14" t="s">
        <v>2</v>
      </c>
      <c r="D99" s="15" t="s">
        <v>3</v>
      </c>
      <c r="E99" s="14" t="s">
        <v>4</v>
      </c>
      <c r="F99" s="14" t="s">
        <v>5</v>
      </c>
    </row>
    <row r="100" spans="1:6" x14ac:dyDescent="0.25">
      <c r="A100" s="10">
        <v>44043</v>
      </c>
      <c r="B100" s="11" t="s">
        <v>22</v>
      </c>
      <c r="C100" s="11" t="s">
        <v>60</v>
      </c>
      <c r="D100" s="12" t="s">
        <v>136</v>
      </c>
      <c r="E100" s="11" t="s">
        <v>168</v>
      </c>
      <c r="F100" s="13">
        <v>12</v>
      </c>
    </row>
    <row r="101" spans="1:6" x14ac:dyDescent="0.25">
      <c r="A101" s="10">
        <v>44043</v>
      </c>
      <c r="B101" s="11" t="s">
        <v>22</v>
      </c>
      <c r="C101" s="11" t="s">
        <v>60</v>
      </c>
      <c r="D101" s="12" t="s">
        <v>137</v>
      </c>
      <c r="E101" s="11" t="s">
        <v>154</v>
      </c>
      <c r="F101" s="13">
        <v>22.33</v>
      </c>
    </row>
    <row r="102" spans="1:6" x14ac:dyDescent="0.25">
      <c r="E102" s="25" t="s">
        <v>217</v>
      </c>
      <c r="F102" s="26">
        <f>SUM(F100:F101)</f>
        <v>34.33</v>
      </c>
    </row>
    <row r="104" spans="1:6" s="27" customFormat="1" x14ac:dyDescent="0.25">
      <c r="A104" s="9" t="s">
        <v>225</v>
      </c>
      <c r="B104" s="28"/>
      <c r="C104" s="28"/>
      <c r="D104" s="29"/>
      <c r="E104" s="28"/>
      <c r="F104" s="28"/>
    </row>
    <row r="105" spans="1:6" x14ac:dyDescent="0.25">
      <c r="A105" s="14" t="s">
        <v>0</v>
      </c>
      <c r="B105" s="14" t="s">
        <v>1</v>
      </c>
      <c r="C105" s="14" t="s">
        <v>2</v>
      </c>
      <c r="D105" s="15" t="s">
        <v>3</v>
      </c>
      <c r="E105" s="14" t="s">
        <v>4</v>
      </c>
      <c r="F105" s="14" t="s">
        <v>5</v>
      </c>
    </row>
    <row r="106" spans="1:6" ht="23.25" x14ac:dyDescent="0.25">
      <c r="A106" s="10">
        <v>44014</v>
      </c>
      <c r="B106" s="11" t="s">
        <v>218</v>
      </c>
      <c r="C106" s="11" t="s">
        <v>219</v>
      </c>
      <c r="D106" s="12" t="s">
        <v>220</v>
      </c>
      <c r="E106" s="11" t="s">
        <v>221</v>
      </c>
      <c r="F106" s="13">
        <v>9012.5</v>
      </c>
    </row>
    <row r="107" spans="1:6" ht="23.25" x14ac:dyDescent="0.25">
      <c r="A107" s="10">
        <v>44014</v>
      </c>
      <c r="B107" s="11" t="s">
        <v>222</v>
      </c>
      <c r="C107" s="11" t="s">
        <v>79</v>
      </c>
      <c r="D107" s="12" t="s">
        <v>223</v>
      </c>
      <c r="E107" s="11" t="s">
        <v>224</v>
      </c>
      <c r="F107" s="13">
        <v>90.99</v>
      </c>
    </row>
    <row r="108" spans="1:6" x14ac:dyDescent="0.25">
      <c r="E108" s="30" t="s">
        <v>226</v>
      </c>
      <c r="F108" s="37">
        <f>+F106+F107</f>
        <v>9103.49</v>
      </c>
    </row>
    <row r="109" spans="1:6" s="32" customFormat="1" x14ac:dyDescent="0.25">
      <c r="A109" s="33"/>
      <c r="B109" s="33"/>
      <c r="C109" s="33"/>
      <c r="D109" s="34"/>
      <c r="E109" s="30"/>
      <c r="F109" s="31"/>
    </row>
    <row r="110" spans="1:6" x14ac:dyDescent="0.25">
      <c r="A110" s="9" t="s">
        <v>230</v>
      </c>
    </row>
    <row r="111" spans="1:6" x14ac:dyDescent="0.25">
      <c r="A111" s="14" t="s">
        <v>0</v>
      </c>
      <c r="B111" s="14" t="s">
        <v>1</v>
      </c>
      <c r="C111" s="14" t="s">
        <v>2</v>
      </c>
      <c r="D111" s="15" t="s">
        <v>3</v>
      </c>
      <c r="E111" s="14" t="s">
        <v>4</v>
      </c>
      <c r="F111" s="14" t="s">
        <v>5</v>
      </c>
    </row>
    <row r="112" spans="1:6" x14ac:dyDescent="0.25">
      <c r="A112" s="10">
        <v>44043</v>
      </c>
      <c r="B112" s="11" t="s">
        <v>22</v>
      </c>
      <c r="C112" s="11" t="s">
        <v>60</v>
      </c>
      <c r="D112" s="12" t="s">
        <v>136</v>
      </c>
      <c r="E112" s="11" t="s">
        <v>227</v>
      </c>
      <c r="F112" s="13">
        <v>12</v>
      </c>
    </row>
    <row r="113" spans="1:6" x14ac:dyDescent="0.25">
      <c r="A113" s="10">
        <v>44043</v>
      </c>
      <c r="B113" s="11" t="s">
        <v>22</v>
      </c>
      <c r="C113" s="11" t="s">
        <v>60</v>
      </c>
      <c r="D113" s="12" t="s">
        <v>228</v>
      </c>
      <c r="E113" s="11" t="s">
        <v>229</v>
      </c>
      <c r="F113" s="13">
        <v>22.33</v>
      </c>
    </row>
    <row r="114" spans="1:6" x14ac:dyDescent="0.25">
      <c r="E114" s="30" t="s">
        <v>231</v>
      </c>
      <c r="F114" s="37">
        <f>+F112+F113</f>
        <v>34.33</v>
      </c>
    </row>
  </sheetData>
  <mergeCells count="27">
    <mergeCell ref="D90:E90"/>
    <mergeCell ref="D91:E91"/>
    <mergeCell ref="D92:E92"/>
    <mergeCell ref="D93:E93"/>
    <mergeCell ref="D84:E84"/>
    <mergeCell ref="D85:E85"/>
    <mergeCell ref="D86:E86"/>
    <mergeCell ref="D87:E87"/>
    <mergeCell ref="D88:E88"/>
    <mergeCell ref="D89:E89"/>
    <mergeCell ref="D83:E83"/>
    <mergeCell ref="D72:E72"/>
    <mergeCell ref="D73:E73"/>
    <mergeCell ref="D74:E74"/>
    <mergeCell ref="D75:E75"/>
    <mergeCell ref="D76:E76"/>
    <mergeCell ref="D77:E77"/>
    <mergeCell ref="D78:E78"/>
    <mergeCell ref="D79:E79"/>
    <mergeCell ref="D80:E80"/>
    <mergeCell ref="D81:E81"/>
    <mergeCell ref="D82:E82"/>
    <mergeCell ref="D67:E67"/>
    <mergeCell ref="D68:E68"/>
    <mergeCell ref="D69:E69"/>
    <mergeCell ref="D70:E70"/>
    <mergeCell ref="D71:E71"/>
  </mergeCells>
  <pageMargins left="0.7" right="0.7" top="0.75" bottom="0.75" header="0.1" footer="0.3"/>
  <pageSetup orientation="portrait" verticalDpi="0" r:id="rId1"/>
  <headerFooter>
    <oddHeader>&amp;L&amp;"Arial,Bold"&amp;8 5:33 PM
&amp;"Arial,Bold"&amp;8 09/09/20
&amp;"Arial,Bold"&amp;8 &amp;C&amp;"Arial,Bold"&amp;12 Gold Mountain CSD
&amp;"Arial,Bold"&amp;14 Warrant Register
&amp;"Arial,Bold"&amp;10 July 2020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209550</xdr:colOff>
                <xdr:row>1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209550</xdr:colOff>
                <xdr:row>1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2020-09-10T00:33:12Z</dcterms:created>
  <dcterms:modified xsi:type="dcterms:W3CDTF">2020-09-10T02:42:34Z</dcterms:modified>
</cp:coreProperties>
</file>