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Board Meetings\2021\May 27th, 2021 - Board Meeting\"/>
    </mc:Choice>
  </mc:AlternateContent>
  <xr:revisionPtr revIDLastSave="0" documentId="8_{5751D32E-A5CA-4A05-B3AE-72AB51EC9AD6}" xr6:coauthVersionLast="46" xr6:coauthVersionMax="46" xr10:uidLastSave="{00000000-0000-0000-0000-000000000000}"/>
  <bookViews>
    <workbookView xWindow="-120" yWindow="-120" windowWidth="29040" windowHeight="15840" xr2:uid="{AB7243DC-2403-45B8-A24E-4A44D6991AC3}"/>
  </bookViews>
  <sheets>
    <sheet name="Sheet1" sheetId="1" r:id="rId1"/>
  </sheets>
  <definedNames>
    <definedName name="_xlnm.Print_Titles" localSheetId="0">Sheet1!#REF!,Sheet1!$1:$1</definedName>
    <definedName name="QB_COLUMN_16" localSheetId="0" hidden="1">Sheet1!$E$1</definedName>
    <definedName name="QB_COLUMN_30" localSheetId="0" hidden="1">Sheet1!$F$1</definedName>
    <definedName name="QB_COLUMN_4" localSheetId="0" hidden="1">Sheet1!$A$1</definedName>
    <definedName name="QB_COLUMN_5" localSheetId="0" hidden="1">Sheet1!$B$1</definedName>
    <definedName name="QB_COLUMN_7" localSheetId="0" hidden="1">Sheet1!$C$1</definedName>
    <definedName name="QB_COLUMN_8" localSheetId="0" hidden="1">Sheet1!$D$1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20210430</definedName>
    <definedName name="QBHEADERSONSCREEN" localSheetId="0">FALSE</definedName>
    <definedName name="QBMETADATASIZE" localSheetId="0">7592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20210401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  <c r="F41" i="1"/>
  <c r="F43" i="1" s="1"/>
  <c r="F20" i="1"/>
</calcChain>
</file>

<file path=xl/sharedStrings.xml><?xml version="1.0" encoding="utf-8"?>
<sst xmlns="http://schemas.openxmlformats.org/spreadsheetml/2006/main" count="150" uniqueCount="97">
  <si>
    <t>Date</t>
  </si>
  <si>
    <t>Num</t>
  </si>
  <si>
    <t>Name</t>
  </si>
  <si>
    <t>Memo</t>
  </si>
  <si>
    <t>Account</t>
  </si>
  <si>
    <t>Amount</t>
  </si>
  <si>
    <t>14709</t>
  </si>
  <si>
    <t>14710</t>
  </si>
  <si>
    <t>14711</t>
  </si>
  <si>
    <t>14712</t>
  </si>
  <si>
    <t>14713</t>
  </si>
  <si>
    <t>14714</t>
  </si>
  <si>
    <t>14715</t>
  </si>
  <si>
    <t>14716</t>
  </si>
  <si>
    <t>14717</t>
  </si>
  <si>
    <t>14718</t>
  </si>
  <si>
    <t>14719</t>
  </si>
  <si>
    <t>14722</t>
  </si>
  <si>
    <t>14721</t>
  </si>
  <si>
    <t>14720</t>
  </si>
  <si>
    <t>ach</t>
  </si>
  <si>
    <t>Plumas Ace Hardware</t>
  </si>
  <si>
    <t>Verizon Wireless</t>
  </si>
  <si>
    <t>Intermountain Disposal</t>
  </si>
  <si>
    <t>Shaw Engineering</t>
  </si>
  <si>
    <t>Grizzly Electric</t>
  </si>
  <si>
    <t>McGarr Excavation, Inc.</t>
  </si>
  <si>
    <t>MGV Construction Corp</t>
  </si>
  <si>
    <t>Maureen Ford</t>
  </si>
  <si>
    <t>SDRMA</t>
  </si>
  <si>
    <t>Bullet Information Technology Solutions</t>
  </si>
  <si>
    <t>void</t>
  </si>
  <si>
    <t>Plumas Bank</t>
  </si>
  <si>
    <t>Gloves &amp; Battery, oil</t>
  </si>
  <si>
    <t>Skyler Cell Phone</t>
  </si>
  <si>
    <t>February Trash Bill</t>
  </si>
  <si>
    <t>Engineering Services: Pressure Zone Mapping</t>
  </si>
  <si>
    <t>VOID: Incorrect Amount</t>
  </si>
  <si>
    <t>Snow Removal - Well 37</t>
  </si>
  <si>
    <t>Inv#562: Mini Excavation Rental</t>
  </si>
  <si>
    <t>May Meeting Room Rent</t>
  </si>
  <si>
    <t>May Office Space Rent</t>
  </si>
  <si>
    <t>May Small Office Rent</t>
  </si>
  <si>
    <t>Inv# 34843: Wyatt Corbridge - Health Insurance: April</t>
  </si>
  <si>
    <t>Inv#20210161: 1 Year subscription to protection software</t>
  </si>
  <si>
    <t>Inv#20210162: 1 Year subscription to remote software</t>
  </si>
  <si>
    <t>Void - Check left in printer</t>
  </si>
  <si>
    <t>Service Charges</t>
  </si>
  <si>
    <t>Loss of Interest - Income</t>
  </si>
  <si>
    <t>7210-1 · Equipment &amp; Tools</t>
  </si>
  <si>
    <t>7051 · Communications</t>
  </si>
  <si>
    <t>7049 · Utilities</t>
  </si>
  <si>
    <t>7003-5 · System Mapping</t>
  </si>
  <si>
    <t>2411-6 · Well 37</t>
  </si>
  <si>
    <t>7202 · Maintenance-Structure &amp; Grounds</t>
  </si>
  <si>
    <t>7048-2 · Rent  Admin.</t>
  </si>
  <si>
    <t>7036 · Employee Insurance</t>
  </si>
  <si>
    <t>7061-5 · Professional Services - Other</t>
  </si>
  <si>
    <t>7054 · Miscellaneous</t>
  </si>
  <si>
    <t>7058 · Bank charges</t>
  </si>
  <si>
    <t>6209 · Fidelity Investments - Income</t>
  </si>
  <si>
    <t xml:space="preserve">Fidelity Investments </t>
  </si>
  <si>
    <t>April Total:</t>
  </si>
  <si>
    <t>E-pay</t>
  </si>
  <si>
    <t>Employment Development Dept</t>
  </si>
  <si>
    <t xml:space="preserve">Jan - Mar.  Quarterly State Tax Deposits </t>
  </si>
  <si>
    <t>State Tax Deposit for pay period 4/7/21 - 4/9/21</t>
  </si>
  <si>
    <t>United States Treasury</t>
  </si>
  <si>
    <t>Federal Tax Deposit for pay period 4/7/21 - 4/9/21</t>
  </si>
  <si>
    <t>DD2264</t>
  </si>
  <si>
    <t>Allingham, Kelsey L</t>
  </si>
  <si>
    <t>Direct Deposit for pay period 3/24/21 - 4/3/21</t>
  </si>
  <si>
    <t>DD2265</t>
  </si>
  <si>
    <t>Allingham, Skyler R</t>
  </si>
  <si>
    <t>DD2266</t>
  </si>
  <si>
    <t>Bradley, Tiana</t>
  </si>
  <si>
    <t>DD2267</t>
  </si>
  <si>
    <t>Corbridge, Wyatt K.</t>
  </si>
  <si>
    <t>DD2268</t>
  </si>
  <si>
    <t>McLaughlin, Richard K.</t>
  </si>
  <si>
    <t>DD2269</t>
  </si>
  <si>
    <t>Robinson, William</t>
  </si>
  <si>
    <t>State Tax Deposit for pay period 4/21/21 - 4/23/21</t>
  </si>
  <si>
    <t>Federal Tax Deposit for pay period 4/21/21 - 4/23/21</t>
  </si>
  <si>
    <t>DD2270</t>
  </si>
  <si>
    <t>Direct Deposit for pay period 4/4/21 - 4/17/21</t>
  </si>
  <si>
    <t>DD2271</t>
  </si>
  <si>
    <t>DD2272</t>
  </si>
  <si>
    <t>DD2273</t>
  </si>
  <si>
    <t>DD2274</t>
  </si>
  <si>
    <t>DD2275</t>
  </si>
  <si>
    <t xml:space="preserve">April Payroll Total: </t>
  </si>
  <si>
    <t>Payroll</t>
  </si>
  <si>
    <t>April W/S  Warrant Register Total:</t>
  </si>
  <si>
    <t xml:space="preserve">Fire Fund </t>
  </si>
  <si>
    <t>7058 · Bank Charges</t>
  </si>
  <si>
    <t xml:space="preserve">April Fire Fund Total: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</si>
</sst>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49" fontId="4" fillId="0" borderId="0" xfId="0" applyNumberFormat="1" applyFont="1"/>
    <xf numFmtId="164" fontId="4" fillId="0" borderId="0" xfId="0" applyNumberFormat="1" applyFont="1"/>
    <xf numFmtId="0" fontId="2" fillId="0" borderId="0" xfId="0" applyFont="1"/>
    <xf numFmtId="0" fontId="3" fillId="0" borderId="0" xfId="0" applyFont="1"/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49" fontId="3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wrapText="1"/>
    </xf>
    <xf numFmtId="164" fontId="4" fillId="0" borderId="2" xfId="0" applyNumberFormat="1" applyFont="1" applyBorder="1"/>
    <xf numFmtId="49" fontId="4" fillId="0" borderId="2" xfId="0" applyNumberFormat="1" applyFont="1" applyBorder="1"/>
    <xf numFmtId="49" fontId="4" fillId="0" borderId="2" xfId="0" applyNumberFormat="1" applyFont="1" applyBorder="1" applyAlignment="1">
      <alignment wrapText="1"/>
    </xf>
    <xf numFmtId="44" fontId="4" fillId="0" borderId="2" xfId="1" applyFont="1" applyBorder="1"/>
    <xf numFmtId="44" fontId="3" fillId="0" borderId="0" xfId="1" applyFont="1"/>
    <xf numFmtId="49" fontId="3" fillId="0" borderId="0" xfId="0" applyNumberFormat="1" applyFont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4" fontId="2" fillId="0" borderId="0" xfId="0" applyNumberFormat="1" applyFont="1"/>
    <xf numFmtId="44" fontId="4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44" fontId="2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333375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500D3CF-D50D-4D7F-A9FA-315F802498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333375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D23A4267-786B-48B7-92D4-E5A3E97A9B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A6771-7EE0-46F9-95D7-FD86E06D28EB}">
  <sheetPr codeName="Sheet1"/>
  <dimension ref="A1:G48"/>
  <sheetViews>
    <sheetView tabSelected="1"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 activeCell="J49" sqref="J49"/>
    </sheetView>
  </sheetViews>
  <sheetFormatPr defaultRowHeight="15" x14ac:dyDescent="0.25"/>
  <cols>
    <col min="1" max="1" width="8.7109375" style="9" bestFit="1" customWidth="1"/>
    <col min="2" max="2" width="5.28515625" style="9" bestFit="1" customWidth="1"/>
    <col min="3" max="3" width="28.42578125" style="9" bestFit="1" customWidth="1"/>
    <col min="4" max="4" width="30.7109375" style="11" customWidth="1"/>
    <col min="5" max="5" width="30.140625" style="9" bestFit="1" customWidth="1"/>
    <col min="6" max="6" width="12" style="9" customWidth="1"/>
  </cols>
  <sheetData>
    <row r="1" spans="1:6" s="8" customFormat="1" x14ac:dyDescent="0.25">
      <c r="A1" s="12" t="s">
        <v>0</v>
      </c>
      <c r="B1" s="12" t="s">
        <v>1</v>
      </c>
      <c r="C1" s="12" t="s">
        <v>2</v>
      </c>
      <c r="D1" s="13" t="s">
        <v>3</v>
      </c>
      <c r="E1" s="12" t="s">
        <v>4</v>
      </c>
      <c r="F1" s="12" t="s">
        <v>5</v>
      </c>
    </row>
    <row r="2" spans="1:6" x14ac:dyDescent="0.25">
      <c r="A2" s="14">
        <v>44288</v>
      </c>
      <c r="B2" s="15" t="s">
        <v>6</v>
      </c>
      <c r="C2" s="15" t="s">
        <v>21</v>
      </c>
      <c r="D2" s="16" t="s">
        <v>33</v>
      </c>
      <c r="E2" s="15" t="s">
        <v>49</v>
      </c>
      <c r="F2" s="17">
        <v>37.61</v>
      </c>
    </row>
    <row r="3" spans="1:6" x14ac:dyDescent="0.25">
      <c r="A3" s="14">
        <v>44288</v>
      </c>
      <c r="B3" s="15" t="s">
        <v>7</v>
      </c>
      <c r="C3" s="15" t="s">
        <v>22</v>
      </c>
      <c r="D3" s="16" t="s">
        <v>34</v>
      </c>
      <c r="E3" s="15" t="s">
        <v>50</v>
      </c>
      <c r="F3" s="17">
        <v>103.5</v>
      </c>
    </row>
    <row r="4" spans="1:6" x14ac:dyDescent="0.25">
      <c r="A4" s="14">
        <v>44288</v>
      </c>
      <c r="B4" s="15" t="s">
        <v>8</v>
      </c>
      <c r="C4" s="15" t="s">
        <v>23</v>
      </c>
      <c r="D4" s="16" t="s">
        <v>35</v>
      </c>
      <c r="E4" s="15" t="s">
        <v>51</v>
      </c>
      <c r="F4" s="17">
        <v>39.01</v>
      </c>
    </row>
    <row r="5" spans="1:6" ht="23.25" x14ac:dyDescent="0.25">
      <c r="A5" s="14">
        <v>44288</v>
      </c>
      <c r="B5" s="15" t="s">
        <v>9</v>
      </c>
      <c r="C5" s="15" t="s">
        <v>24</v>
      </c>
      <c r="D5" s="16" t="s">
        <v>36</v>
      </c>
      <c r="E5" s="15" t="s">
        <v>52</v>
      </c>
      <c r="F5" s="17">
        <v>925.68</v>
      </c>
    </row>
    <row r="6" spans="1:6" x14ac:dyDescent="0.25">
      <c r="A6" s="14">
        <v>44288</v>
      </c>
      <c r="B6" s="15" t="s">
        <v>10</v>
      </c>
      <c r="C6" s="15" t="s">
        <v>25</v>
      </c>
      <c r="D6" s="16" t="s">
        <v>37</v>
      </c>
      <c r="E6" s="15" t="s">
        <v>53</v>
      </c>
      <c r="F6" s="17">
        <v>0</v>
      </c>
    </row>
    <row r="7" spans="1:6" x14ac:dyDescent="0.25">
      <c r="A7" s="14">
        <v>44288</v>
      </c>
      <c r="B7" s="15" t="s">
        <v>11</v>
      </c>
      <c r="C7" s="15" t="s">
        <v>26</v>
      </c>
      <c r="D7" s="16" t="s">
        <v>38</v>
      </c>
      <c r="E7" s="15" t="s">
        <v>54</v>
      </c>
      <c r="F7" s="17">
        <v>300</v>
      </c>
    </row>
    <row r="8" spans="1:6" x14ac:dyDescent="0.25">
      <c r="A8" s="14">
        <v>44288</v>
      </c>
      <c r="B8" s="15" t="s">
        <v>12</v>
      </c>
      <c r="C8" s="15" t="s">
        <v>27</v>
      </c>
      <c r="D8" s="16" t="s">
        <v>39</v>
      </c>
      <c r="E8" s="15" t="s">
        <v>53</v>
      </c>
      <c r="F8" s="17">
        <v>1200</v>
      </c>
    </row>
    <row r="9" spans="1:6" x14ac:dyDescent="0.25">
      <c r="A9" s="14">
        <v>44288</v>
      </c>
      <c r="B9" s="15" t="s">
        <v>13</v>
      </c>
      <c r="C9" s="15" t="s">
        <v>28</v>
      </c>
      <c r="D9" s="16" t="s">
        <v>40</v>
      </c>
      <c r="E9" s="15" t="s">
        <v>55</v>
      </c>
      <c r="F9" s="17">
        <v>270</v>
      </c>
    </row>
    <row r="10" spans="1:6" x14ac:dyDescent="0.25">
      <c r="A10" s="14">
        <v>44288</v>
      </c>
      <c r="B10" s="15" t="s">
        <v>13</v>
      </c>
      <c r="C10" s="15" t="s">
        <v>28</v>
      </c>
      <c r="D10" s="16" t="s">
        <v>41</v>
      </c>
      <c r="E10" s="15" t="s">
        <v>55</v>
      </c>
      <c r="F10" s="17">
        <v>595</v>
      </c>
    </row>
    <row r="11" spans="1:6" x14ac:dyDescent="0.25">
      <c r="A11" s="14">
        <v>44288</v>
      </c>
      <c r="B11" s="15" t="s">
        <v>13</v>
      </c>
      <c r="C11" s="15" t="s">
        <v>28</v>
      </c>
      <c r="D11" s="16" t="s">
        <v>42</v>
      </c>
      <c r="E11" s="15" t="s">
        <v>55</v>
      </c>
      <c r="F11" s="17">
        <v>145</v>
      </c>
    </row>
    <row r="12" spans="1:6" ht="23.25" x14ac:dyDescent="0.25">
      <c r="A12" s="14">
        <v>44288</v>
      </c>
      <c r="B12" s="15" t="s">
        <v>14</v>
      </c>
      <c r="C12" s="15" t="s">
        <v>29</v>
      </c>
      <c r="D12" s="16" t="s">
        <v>43</v>
      </c>
      <c r="E12" s="15" t="s">
        <v>56</v>
      </c>
      <c r="F12" s="17">
        <v>688.04</v>
      </c>
    </row>
    <row r="13" spans="1:6" ht="23.25" x14ac:dyDescent="0.25">
      <c r="A13" s="14">
        <v>44288</v>
      </c>
      <c r="B13" s="15" t="s">
        <v>15</v>
      </c>
      <c r="C13" s="15" t="s">
        <v>30</v>
      </c>
      <c r="D13" s="16" t="s">
        <v>44</v>
      </c>
      <c r="E13" s="15" t="s">
        <v>57</v>
      </c>
      <c r="F13" s="17">
        <v>320</v>
      </c>
    </row>
    <row r="14" spans="1:6" ht="23.25" x14ac:dyDescent="0.25">
      <c r="A14" s="14">
        <v>44288</v>
      </c>
      <c r="B14" s="15" t="s">
        <v>16</v>
      </c>
      <c r="C14" s="15" t="s">
        <v>30</v>
      </c>
      <c r="D14" s="16" t="s">
        <v>45</v>
      </c>
      <c r="E14" s="15" t="s">
        <v>57</v>
      </c>
      <c r="F14" s="17">
        <v>60</v>
      </c>
    </row>
    <row r="15" spans="1:6" x14ac:dyDescent="0.25">
      <c r="A15" s="14">
        <v>44288</v>
      </c>
      <c r="B15" s="15" t="s">
        <v>17</v>
      </c>
      <c r="C15" s="15" t="s">
        <v>31</v>
      </c>
      <c r="D15" s="16" t="s">
        <v>46</v>
      </c>
      <c r="E15" s="15" t="s">
        <v>58</v>
      </c>
      <c r="F15" s="17">
        <v>0</v>
      </c>
    </row>
    <row r="16" spans="1:6" x14ac:dyDescent="0.25">
      <c r="A16" s="14">
        <v>44288</v>
      </c>
      <c r="B16" s="15" t="s">
        <v>18</v>
      </c>
      <c r="C16" s="15" t="s">
        <v>31</v>
      </c>
      <c r="D16" s="16" t="s">
        <v>46</v>
      </c>
      <c r="E16" s="15" t="s">
        <v>58</v>
      </c>
      <c r="F16" s="17">
        <v>0</v>
      </c>
    </row>
    <row r="17" spans="1:6" x14ac:dyDescent="0.25">
      <c r="A17" s="14">
        <v>44288</v>
      </c>
      <c r="B17" s="15" t="s">
        <v>19</v>
      </c>
      <c r="C17" s="15" t="s">
        <v>31</v>
      </c>
      <c r="D17" s="16" t="s">
        <v>46</v>
      </c>
      <c r="E17" s="15" t="s">
        <v>58</v>
      </c>
      <c r="F17" s="17">
        <v>0</v>
      </c>
    </row>
    <row r="18" spans="1:6" x14ac:dyDescent="0.25">
      <c r="A18" s="14">
        <v>44316</v>
      </c>
      <c r="B18" s="15" t="s">
        <v>20</v>
      </c>
      <c r="C18" s="15" t="s">
        <v>32</v>
      </c>
      <c r="D18" s="16" t="s">
        <v>47</v>
      </c>
      <c r="E18" s="15" t="s">
        <v>59</v>
      </c>
      <c r="F18" s="17">
        <v>12</v>
      </c>
    </row>
    <row r="19" spans="1:6" x14ac:dyDescent="0.25">
      <c r="A19" s="14">
        <v>44316</v>
      </c>
      <c r="B19" s="15" t="s">
        <v>20</v>
      </c>
      <c r="C19" s="15" t="s">
        <v>61</v>
      </c>
      <c r="D19" s="16" t="s">
        <v>48</v>
      </c>
      <c r="E19" s="15" t="s">
        <v>60</v>
      </c>
      <c r="F19" s="17">
        <v>218.82</v>
      </c>
    </row>
    <row r="20" spans="1:6" s="6" customFormat="1" ht="15.75" customHeight="1" x14ac:dyDescent="0.2">
      <c r="A20" s="2"/>
      <c r="B20" s="1"/>
      <c r="C20" s="1"/>
      <c r="D20" s="10"/>
      <c r="E20" s="19" t="s">
        <v>62</v>
      </c>
      <c r="F20" s="18">
        <f>SUM(F2:F19)</f>
        <v>4914.66</v>
      </c>
    </row>
    <row r="22" spans="1:6" x14ac:dyDescent="0.25">
      <c r="A22" s="9" t="s">
        <v>92</v>
      </c>
    </row>
    <row r="23" spans="1:6" x14ac:dyDescent="0.25">
      <c r="A23" s="12" t="s">
        <v>0</v>
      </c>
      <c r="B23" s="12" t="s">
        <v>1</v>
      </c>
      <c r="C23" s="12" t="s">
        <v>2</v>
      </c>
      <c r="D23" s="20" t="s">
        <v>3</v>
      </c>
      <c r="E23" s="20"/>
      <c r="F23" s="12" t="s">
        <v>5</v>
      </c>
    </row>
    <row r="24" spans="1:6" x14ac:dyDescent="0.25">
      <c r="A24" s="14">
        <v>44288</v>
      </c>
      <c r="B24" s="15" t="s">
        <v>63</v>
      </c>
      <c r="C24" s="15" t="s">
        <v>64</v>
      </c>
      <c r="D24" s="21" t="s">
        <v>65</v>
      </c>
      <c r="E24" s="21"/>
      <c r="F24" s="17">
        <v>755.84</v>
      </c>
    </row>
    <row r="25" spans="1:6" x14ac:dyDescent="0.25">
      <c r="A25" s="14">
        <v>44293</v>
      </c>
      <c r="B25" s="15" t="s">
        <v>63</v>
      </c>
      <c r="C25" s="15" t="s">
        <v>64</v>
      </c>
      <c r="D25" s="21" t="s">
        <v>66</v>
      </c>
      <c r="E25" s="21"/>
      <c r="F25" s="17">
        <v>589.14</v>
      </c>
    </row>
    <row r="26" spans="1:6" x14ac:dyDescent="0.25">
      <c r="A26" s="14">
        <v>44293</v>
      </c>
      <c r="B26" s="15" t="s">
        <v>63</v>
      </c>
      <c r="C26" s="15" t="s">
        <v>67</v>
      </c>
      <c r="D26" s="21" t="s">
        <v>68</v>
      </c>
      <c r="E26" s="21"/>
      <c r="F26" s="17">
        <v>2731.72</v>
      </c>
    </row>
    <row r="27" spans="1:6" x14ac:dyDescent="0.25">
      <c r="A27" s="14">
        <v>44295</v>
      </c>
      <c r="B27" s="15" t="s">
        <v>69</v>
      </c>
      <c r="C27" s="15" t="s">
        <v>70</v>
      </c>
      <c r="D27" s="21" t="s">
        <v>71</v>
      </c>
      <c r="E27" s="21"/>
      <c r="F27" s="17">
        <v>1530.51</v>
      </c>
    </row>
    <row r="28" spans="1:6" x14ac:dyDescent="0.25">
      <c r="A28" s="14">
        <v>44295</v>
      </c>
      <c r="B28" s="15" t="s">
        <v>72</v>
      </c>
      <c r="C28" s="15" t="s">
        <v>73</v>
      </c>
      <c r="D28" s="21" t="s">
        <v>71</v>
      </c>
      <c r="E28" s="21"/>
      <c r="F28" s="17">
        <v>3015.57</v>
      </c>
    </row>
    <row r="29" spans="1:6" x14ac:dyDescent="0.25">
      <c r="A29" s="14">
        <v>44295</v>
      </c>
      <c r="B29" s="15" t="s">
        <v>74</v>
      </c>
      <c r="C29" s="15" t="s">
        <v>75</v>
      </c>
      <c r="D29" s="21" t="s">
        <v>71</v>
      </c>
      <c r="E29" s="21"/>
      <c r="F29" s="17">
        <v>2172.0700000000002</v>
      </c>
    </row>
    <row r="30" spans="1:6" x14ac:dyDescent="0.25">
      <c r="A30" s="14">
        <v>44295</v>
      </c>
      <c r="B30" s="15" t="s">
        <v>76</v>
      </c>
      <c r="C30" s="15" t="s">
        <v>77</v>
      </c>
      <c r="D30" s="21" t="s">
        <v>71</v>
      </c>
      <c r="E30" s="21"/>
      <c r="F30" s="17">
        <v>1208.42</v>
      </c>
    </row>
    <row r="31" spans="1:6" x14ac:dyDescent="0.25">
      <c r="A31" s="14">
        <v>44295</v>
      </c>
      <c r="B31" s="15" t="s">
        <v>78</v>
      </c>
      <c r="C31" s="15" t="s">
        <v>79</v>
      </c>
      <c r="D31" s="21" t="s">
        <v>71</v>
      </c>
      <c r="E31" s="21"/>
      <c r="F31" s="17">
        <v>1066.83</v>
      </c>
    </row>
    <row r="32" spans="1:6" x14ac:dyDescent="0.25">
      <c r="A32" s="14">
        <v>44295</v>
      </c>
      <c r="B32" s="15" t="s">
        <v>80</v>
      </c>
      <c r="C32" s="15" t="s">
        <v>81</v>
      </c>
      <c r="D32" s="21" t="s">
        <v>71</v>
      </c>
      <c r="E32" s="21"/>
      <c r="F32" s="17">
        <v>446.93</v>
      </c>
    </row>
    <row r="33" spans="1:7" x14ac:dyDescent="0.25">
      <c r="A33" s="14">
        <v>44307</v>
      </c>
      <c r="B33" s="15" t="s">
        <v>63</v>
      </c>
      <c r="C33" s="15" t="s">
        <v>64</v>
      </c>
      <c r="D33" s="21" t="s">
        <v>82</v>
      </c>
      <c r="E33" s="21"/>
      <c r="F33" s="17">
        <v>572.72</v>
      </c>
    </row>
    <row r="34" spans="1:7" x14ac:dyDescent="0.25">
      <c r="A34" s="14">
        <v>44307</v>
      </c>
      <c r="B34" s="15" t="s">
        <v>63</v>
      </c>
      <c r="C34" s="15" t="s">
        <v>67</v>
      </c>
      <c r="D34" s="21" t="s">
        <v>83</v>
      </c>
      <c r="E34" s="21"/>
      <c r="F34" s="17">
        <v>2676.5</v>
      </c>
    </row>
    <row r="35" spans="1:7" x14ac:dyDescent="0.25">
      <c r="A35" s="14">
        <v>44309</v>
      </c>
      <c r="B35" s="15" t="s">
        <v>84</v>
      </c>
      <c r="C35" s="15" t="s">
        <v>70</v>
      </c>
      <c r="D35" s="21" t="s">
        <v>85</v>
      </c>
      <c r="E35" s="21"/>
      <c r="F35" s="17">
        <v>1580.51</v>
      </c>
    </row>
    <row r="36" spans="1:7" x14ac:dyDescent="0.25">
      <c r="A36" s="14">
        <v>44309</v>
      </c>
      <c r="B36" s="15" t="s">
        <v>86</v>
      </c>
      <c r="C36" s="15" t="s">
        <v>73</v>
      </c>
      <c r="D36" s="21" t="s">
        <v>85</v>
      </c>
      <c r="E36" s="21"/>
      <c r="F36" s="17">
        <v>3035.68</v>
      </c>
    </row>
    <row r="37" spans="1:7" x14ac:dyDescent="0.25">
      <c r="A37" s="14">
        <v>44309</v>
      </c>
      <c r="B37" s="15" t="s">
        <v>87</v>
      </c>
      <c r="C37" s="15" t="s">
        <v>75</v>
      </c>
      <c r="D37" s="21" t="s">
        <v>85</v>
      </c>
      <c r="E37" s="21"/>
      <c r="F37" s="17">
        <v>1978.2</v>
      </c>
    </row>
    <row r="38" spans="1:7" x14ac:dyDescent="0.25">
      <c r="A38" s="14">
        <v>44309</v>
      </c>
      <c r="B38" s="15" t="s">
        <v>88</v>
      </c>
      <c r="C38" s="15" t="s">
        <v>77</v>
      </c>
      <c r="D38" s="21" t="s">
        <v>85</v>
      </c>
      <c r="E38" s="21"/>
      <c r="F38" s="17">
        <v>1244.93</v>
      </c>
    </row>
    <row r="39" spans="1:7" x14ac:dyDescent="0.25">
      <c r="A39" s="14">
        <v>44309</v>
      </c>
      <c r="B39" s="15" t="s">
        <v>89</v>
      </c>
      <c r="C39" s="15" t="s">
        <v>79</v>
      </c>
      <c r="D39" s="21" t="s">
        <v>85</v>
      </c>
      <c r="E39" s="21"/>
      <c r="F39" s="17">
        <v>1215.06</v>
      </c>
    </row>
    <row r="40" spans="1:7" x14ac:dyDescent="0.25">
      <c r="A40" s="14">
        <v>44309</v>
      </c>
      <c r="B40" s="15" t="s">
        <v>90</v>
      </c>
      <c r="C40" s="15" t="s">
        <v>81</v>
      </c>
      <c r="D40" s="21" t="s">
        <v>85</v>
      </c>
      <c r="E40" s="21"/>
      <c r="F40" s="17">
        <v>316.69</v>
      </c>
    </row>
    <row r="41" spans="1:7" x14ac:dyDescent="0.25">
      <c r="A41" s="2"/>
      <c r="B41" s="1"/>
      <c r="C41" s="1"/>
      <c r="D41" s="22"/>
      <c r="E41" s="19" t="s">
        <v>91</v>
      </c>
      <c r="F41" s="18">
        <f>SUM(F24:F40)</f>
        <v>26137.32</v>
      </c>
    </row>
    <row r="43" spans="1:7" x14ac:dyDescent="0.25">
      <c r="E43" s="23" t="s">
        <v>93</v>
      </c>
      <c r="F43" s="24">
        <f>+F41+F20</f>
        <v>31051.98</v>
      </c>
    </row>
    <row r="45" spans="1:7" x14ac:dyDescent="0.25">
      <c r="A45" s="5" t="s">
        <v>94</v>
      </c>
      <c r="B45"/>
      <c r="C45"/>
      <c r="D45"/>
      <c r="E45"/>
      <c r="F45"/>
    </row>
    <row r="46" spans="1:7" ht="15.75" thickBot="1" x14ac:dyDescent="0.3">
      <c r="A46" s="7" t="s">
        <v>0</v>
      </c>
      <c r="B46" s="7" t="s">
        <v>1</v>
      </c>
      <c r="C46" s="7" t="s">
        <v>2</v>
      </c>
      <c r="D46" s="7" t="s">
        <v>3</v>
      </c>
      <c r="E46" s="7" t="s">
        <v>4</v>
      </c>
      <c r="F46" s="7" t="s">
        <v>5</v>
      </c>
      <c r="G46" s="8"/>
    </row>
    <row r="47" spans="1:7" ht="15.75" thickTop="1" x14ac:dyDescent="0.25">
      <c r="A47" s="4">
        <v>44316</v>
      </c>
      <c r="B47" s="3" t="s">
        <v>20</v>
      </c>
      <c r="C47" s="3" t="s">
        <v>32</v>
      </c>
      <c r="D47" s="3" t="s">
        <v>47</v>
      </c>
      <c r="E47" s="3" t="s">
        <v>95</v>
      </c>
      <c r="F47" s="25">
        <v>12</v>
      </c>
    </row>
    <row r="48" spans="1:7" x14ac:dyDescent="0.25">
      <c r="A48"/>
      <c r="B48"/>
      <c r="C48"/>
      <c r="D48"/>
      <c r="E48" s="26" t="s">
        <v>96</v>
      </c>
      <c r="F48" s="27">
        <f>+F47</f>
        <v>12</v>
      </c>
    </row>
  </sheetData>
  <mergeCells count="18">
    <mergeCell ref="D35:E35"/>
    <mergeCell ref="D36:E36"/>
    <mergeCell ref="D37:E37"/>
    <mergeCell ref="D38:E38"/>
    <mergeCell ref="D39:E39"/>
    <mergeCell ref="D40:E40"/>
    <mergeCell ref="D29:E29"/>
    <mergeCell ref="D30:E30"/>
    <mergeCell ref="D31:E31"/>
    <mergeCell ref="D32:E32"/>
    <mergeCell ref="D33:E33"/>
    <mergeCell ref="D34:E34"/>
    <mergeCell ref="D23:E23"/>
    <mergeCell ref="D24:E24"/>
    <mergeCell ref="D25:E25"/>
    <mergeCell ref="D26:E26"/>
    <mergeCell ref="D27:E27"/>
    <mergeCell ref="D28:E28"/>
  </mergeCells>
  <pageMargins left="0.7" right="0.7" top="0.75" bottom="0.75" header="0.1" footer="0.3"/>
  <pageSetup orientation="portrait" verticalDpi="0" r:id="rId1"/>
  <headerFooter>
    <oddHeader>&amp;L&amp;"Arial,Bold"&amp;8 10:27 AM
&amp;"Arial,Bold"&amp;8 05/26/21
&amp;"Arial,Bold"&amp;8 &amp;C&amp;"Arial,Bold"&amp;12 Gold Mountain CSD
&amp;"Arial,Bold"&amp;14 Warrant Register
&amp;"Arial,Bold"&amp;10 April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333375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333375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2021-05-26T17:27:44Z</dcterms:created>
  <dcterms:modified xsi:type="dcterms:W3CDTF">2021-05-26T21:05:59Z</dcterms:modified>
</cp:coreProperties>
</file>