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ne 19th, 2021 - Board Meeting\"/>
    </mc:Choice>
  </mc:AlternateContent>
  <xr:revisionPtr revIDLastSave="0" documentId="13_ncr:1_{DDEE5C68-641B-4765-B3B3-A55B4A2916C5}" xr6:coauthVersionLast="47" xr6:coauthVersionMax="47" xr10:uidLastSave="{00000000-0000-0000-0000-000000000000}"/>
  <bookViews>
    <workbookView xWindow="-28920" yWindow="-120" windowWidth="29040" windowHeight="15840" xr2:uid="{334204D7-B072-4D63-9EED-729929189662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2" localSheetId="0" hidden="1">Sheet1!$34:$34,Sheet1!$35:$35,Sheet1!$36:$36,Sheet1!$37:$37,Sheet1!$38:$38,Sheet1!$39:$39,Sheet1!$40:$40,Sheet1!$41:$41,Sheet1!$42:$42,Sheet1!$43:$43,Sheet1!$44:$44,Sheet1!$45:$45,Sheet1!$46:$46,Sheet1!$47:$47,Sheet1!$48:$48,Sheet1!$49:$49</definedName>
    <definedName name="QB_DATA_3" localSheetId="0" hidden="1">Sheet1!$50:$50,Sheet1!$51:$51,Sheet1!$52:$52,Sheet1!$53:$53,Sheet1!$54:$54,Sheet1!$55:$55,Sheet1!$56:$56,Sheet1!$57:$57,Sheet1!$58:$58,Sheet1!$59:$59,Sheet1!$60:$60,Sheet1!$61:$61,Sheet1!$62:$62,Sheet1!$63:$63,Sheet1!$64:$64,Sheet1!$65:$65</definedName>
    <definedName name="QB_DATA_4" localSheetId="0" hidden="1">Sheet1!$66:$66,Sheet1!$67:$67,Sheet1!$68:$68,Sheet1!$69:$69,Sheet1!$70:$70,Sheet1!$71:$71,Sheet1!$72:$72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20210531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" l="1"/>
  <c r="F110" i="1"/>
  <c r="F95" i="1" l="1"/>
  <c r="F75" i="1"/>
</calcChain>
</file>

<file path=xl/sharedStrings.xml><?xml version="1.0" encoding="utf-8"?>
<sst xmlns="http://schemas.openxmlformats.org/spreadsheetml/2006/main" count="395" uniqueCount="231">
  <si>
    <t>Date</t>
  </si>
  <si>
    <t>Num</t>
  </si>
  <si>
    <t>Name</t>
  </si>
  <si>
    <t>Memo</t>
  </si>
  <si>
    <t>Account</t>
  </si>
  <si>
    <t>Amount</t>
  </si>
  <si>
    <t>14723</t>
  </si>
  <si>
    <t>14724</t>
  </si>
  <si>
    <t>14725</t>
  </si>
  <si>
    <t>14726</t>
  </si>
  <si>
    <t>14727</t>
  </si>
  <si>
    <t>14728</t>
  </si>
  <si>
    <t>14729</t>
  </si>
  <si>
    <t>14730</t>
  </si>
  <si>
    <t>14731</t>
  </si>
  <si>
    <t>14732</t>
  </si>
  <si>
    <t>14733</t>
  </si>
  <si>
    <t>14734</t>
  </si>
  <si>
    <t>14735</t>
  </si>
  <si>
    <t>14736</t>
  </si>
  <si>
    <t>14737</t>
  </si>
  <si>
    <t>14738</t>
  </si>
  <si>
    <t>14739</t>
  </si>
  <si>
    <t>14740</t>
  </si>
  <si>
    <t>14741</t>
  </si>
  <si>
    <t>14742</t>
  </si>
  <si>
    <t>14743</t>
  </si>
  <si>
    <t>14744</t>
  </si>
  <si>
    <t>14745</t>
  </si>
  <si>
    <t>14746</t>
  </si>
  <si>
    <t>14747</t>
  </si>
  <si>
    <t>14748</t>
  </si>
  <si>
    <t>ach</t>
  </si>
  <si>
    <t>14750</t>
  </si>
  <si>
    <t>14751</t>
  </si>
  <si>
    <t>14752</t>
  </si>
  <si>
    <t>14753</t>
  </si>
  <si>
    <t>14754</t>
  </si>
  <si>
    <t>14755</t>
  </si>
  <si>
    <t>14756</t>
  </si>
  <si>
    <t>14757</t>
  </si>
  <si>
    <t>14758</t>
  </si>
  <si>
    <t>14759</t>
  </si>
  <si>
    <t>14760</t>
  </si>
  <si>
    <t>14761</t>
  </si>
  <si>
    <t>Plumas Sierra REC</t>
  </si>
  <si>
    <t>Plumas Ace Hardware</t>
  </si>
  <si>
    <t>Jefferson Supply Company</t>
  </si>
  <si>
    <t>Maureen Ford</t>
  </si>
  <si>
    <t>FGL Environmental Inc.</t>
  </si>
  <si>
    <t>Grizzly Electric</t>
  </si>
  <si>
    <t>U. S. Postal Service</t>
  </si>
  <si>
    <t>Plumas County Environmental Health</t>
  </si>
  <si>
    <t>Plumas Sierra Telecommunications</t>
  </si>
  <si>
    <t>AT&amp;T</t>
  </si>
  <si>
    <t>Country Breeze Cleaning</t>
  </si>
  <si>
    <t>Best Best &amp; Krieger</t>
  </si>
  <si>
    <t>SDRMA</t>
  </si>
  <si>
    <t>Portola Motor Parts</t>
  </si>
  <si>
    <t>Streamline</t>
  </si>
  <si>
    <t>Leonards Market</t>
  </si>
  <si>
    <t>Scott Tanner Business Equipment</t>
  </si>
  <si>
    <t>Plumas Sanitation, Inc</t>
  </si>
  <si>
    <t>Shaw Engineering</t>
  </si>
  <si>
    <t>Intermountain Disposal</t>
  </si>
  <si>
    <t>Mike Hauso</t>
  </si>
  <si>
    <t>Plumas Bank Mastercard - Wyatt</t>
  </si>
  <si>
    <t>Plumas Bank Mastercard - Tiana</t>
  </si>
  <si>
    <t>Plumas Bank Master Card - Skyler</t>
  </si>
  <si>
    <t>Plumas Bank Mastercard - Richard</t>
  </si>
  <si>
    <t>void</t>
  </si>
  <si>
    <t>Kelsey Allingham</t>
  </si>
  <si>
    <t>SWRCB-DWOCP</t>
  </si>
  <si>
    <t>Plumas Bank</t>
  </si>
  <si>
    <t>Raeder, John &amp; Susan  (217)</t>
  </si>
  <si>
    <t>Cooley, Tom &amp; Linda (229)</t>
  </si>
  <si>
    <t>Booster Stations Electric</t>
  </si>
  <si>
    <t>Wells Electric</t>
  </si>
  <si>
    <t>Leachfield Electric</t>
  </si>
  <si>
    <t>USB Cable</t>
  </si>
  <si>
    <t>Hardware, drill bits</t>
  </si>
  <si>
    <t>Gloves &amp; Fuses</t>
  </si>
  <si>
    <t>Chanel Lock, Flex grip &amp; Foot valve screen</t>
  </si>
  <si>
    <t>Poly drip tube, coupling, tubing</t>
  </si>
  <si>
    <t>May Meeting Room Rent</t>
  </si>
  <si>
    <t>May Office Space Rent</t>
  </si>
  <si>
    <t>May Small Office Rent</t>
  </si>
  <si>
    <t>Electrical Usage 2/26 - 4/3:</t>
  </si>
  <si>
    <t>Kerosene thru March 2nd</t>
  </si>
  <si>
    <t>Water Testing: Freezless Clubhouse Faucet</t>
  </si>
  <si>
    <t>Electrical Invoice - Well 37: Pump house service</t>
  </si>
  <si>
    <t>Box #5 Rental - 1 year</t>
  </si>
  <si>
    <t>Well Permit - Construction</t>
  </si>
  <si>
    <t>Internet: March 2021 - April 2021</t>
  </si>
  <si>
    <t>Telephone: March 2021 - April 2021</t>
  </si>
  <si>
    <t>Monthly Cleaning of Office x4 - March &amp; April 2021</t>
  </si>
  <si>
    <t>Inv# 903829: General Counsel</t>
  </si>
  <si>
    <t>Inv# 35272: Wyatt Corbridge - Health Insurance: May</t>
  </si>
  <si>
    <t>Inv#901970: General Counsel</t>
  </si>
  <si>
    <t>Electrical Battery</t>
  </si>
  <si>
    <t>Website: May - June. 2021  - Memo: A8007-BA4-006</t>
  </si>
  <si>
    <t>Creamer, Water, Chips - For board meeting</t>
  </si>
  <si>
    <t>March-May Copier Services</t>
  </si>
  <si>
    <t>Septic Tank Pumping: 21 Clouds Rest</t>
  </si>
  <si>
    <t>Engineering Services: Septic System Coordination</t>
  </si>
  <si>
    <t>Water Testing: Monitoring Well</t>
  </si>
  <si>
    <t>Feb &amp; Mar 2021: Trash Services</t>
  </si>
  <si>
    <t>Groundwater Monitoring</t>
  </si>
  <si>
    <t>Water Testing: Well 33</t>
  </si>
  <si>
    <t>Honda Concrete Cutting Saw</t>
  </si>
  <si>
    <t>Fuel</t>
  </si>
  <si>
    <t>Bank Fees</t>
  </si>
  <si>
    <t>Intuit - Yearly Subscription</t>
  </si>
  <si>
    <t>Refund - General Manager Sumitt 2020</t>
  </si>
  <si>
    <t>Engineerinng News Record - Magazine Subscription</t>
  </si>
  <si>
    <t>Direct Deposit Fee</t>
  </si>
  <si>
    <t>Tiana Health Insurance x 2 months and Tiana Dental Insurance x 2</t>
  </si>
  <si>
    <t>Tiana - Online Schooling subscription</t>
  </si>
  <si>
    <t>Zoom Subscription</t>
  </si>
  <si>
    <t>Bank Charges</t>
  </si>
  <si>
    <t>Chainsaw Repair</t>
  </si>
  <si>
    <t>Zoom Yearly Subscription</t>
  </si>
  <si>
    <t>Fire Hose - Due from Fire Fund</t>
  </si>
  <si>
    <t>Fuses</t>
  </si>
  <si>
    <t>Tire Inflators &amp; Rat traps</t>
  </si>
  <si>
    <t>Sky &amp; Wyatt Lunch</t>
  </si>
  <si>
    <t>Wireless Car Adaptor</t>
  </si>
  <si>
    <t>Legislative Days - Kathy &amp; T</t>
  </si>
  <si>
    <t>Ink - Bills computer</t>
  </si>
  <si>
    <t>Void - Check left in printer</t>
  </si>
  <si>
    <t>Mileage Reimbursement - Treatment 1 Exam</t>
  </si>
  <si>
    <t>Inv# 35058: Wyatt Corbridge - Health Insurance: June</t>
  </si>
  <si>
    <t>Website: April-May. 2021  - Memo: A8007-BA4-005</t>
  </si>
  <si>
    <t>Kelsey: Grade T1:  Water Treatment Exam</t>
  </si>
  <si>
    <t>Order- CPS Deposit Slips</t>
  </si>
  <si>
    <t>217: Refund Due to double payment issued by Title Co. &amp; Customer after sale of property.</t>
  </si>
  <si>
    <t>229: Refund Due to double payment issued by Title Co. &amp; Customer after sale of property.</t>
  </si>
  <si>
    <t>72031.2 · Electric</t>
  </si>
  <si>
    <t>72032.3 · Electric</t>
  </si>
  <si>
    <t>72032.7 · Leachfield Electric</t>
  </si>
  <si>
    <t>7060 · Office Expense &amp; Supplies</t>
  </si>
  <si>
    <t>2411-6 · Well 37</t>
  </si>
  <si>
    <t>7210-1 · Equipment &amp; Tools</t>
  </si>
  <si>
    <t>7209-4 · Septic tank maintenance</t>
  </si>
  <si>
    <t>7048-2 · Rent  Admin.</t>
  </si>
  <si>
    <t>7049 · Utilities</t>
  </si>
  <si>
    <t>72031.3 · Testing</t>
  </si>
  <si>
    <t>7051 · Communications</t>
  </si>
  <si>
    <t>7061-5 · Professional Services - Other</t>
  </si>
  <si>
    <t>7061-2 · Legal</t>
  </si>
  <si>
    <t>7036 · Employee Insurance</t>
  </si>
  <si>
    <t>72032.2 · Booster Stations</t>
  </si>
  <si>
    <t>7209-5 · Septic Pumping</t>
  </si>
  <si>
    <t>7003-5 · System Mapping</t>
  </si>
  <si>
    <t>7003-7 · Groundwater Management</t>
  </si>
  <si>
    <t>7210-2 · Auto Fuel &amp; Maintenance</t>
  </si>
  <si>
    <t>7058 · Bank charges</t>
  </si>
  <si>
    <t>7042 · TRAINING</t>
  </si>
  <si>
    <t>7057 · Memberships</t>
  </si>
  <si>
    <t>7010 · Payroll Expenses Dir Dep Fee</t>
  </si>
  <si>
    <t>1300 · Expenses Due from Fire</t>
  </si>
  <si>
    <t>8523 · Falling Water Leachfield Proj</t>
  </si>
  <si>
    <t>7202 · Maintenance-Structure &amp; Grounds</t>
  </si>
  <si>
    <t>7054 · Miscellaneous</t>
  </si>
  <si>
    <t>7065 · Travel &amp; Accomodations</t>
  </si>
  <si>
    <t>7045 · Water Licenses/Fees</t>
  </si>
  <si>
    <t>1201 · *Accounts Receivable</t>
  </si>
  <si>
    <t xml:space="preserve">Credit Cards </t>
  </si>
  <si>
    <t xml:space="preserve">May Total: </t>
  </si>
  <si>
    <t>E-pay</t>
  </si>
  <si>
    <t>Employment Development Dept</t>
  </si>
  <si>
    <t>Semi - Weekly State Tax Deposits</t>
  </si>
  <si>
    <t>United States Treasury</t>
  </si>
  <si>
    <t>Semi - Weekly Federal Tax Deposits</t>
  </si>
  <si>
    <t>DD2276</t>
  </si>
  <si>
    <t>Allingham, Kelsey L</t>
  </si>
  <si>
    <t>Direct Deposit for pay period 4/18/21 - 5/1/21</t>
  </si>
  <si>
    <t>DD2277</t>
  </si>
  <si>
    <t>Allingham, Skyler R</t>
  </si>
  <si>
    <t>DD2278</t>
  </si>
  <si>
    <t>Bradley, Tiana</t>
  </si>
  <si>
    <t>DD2279</t>
  </si>
  <si>
    <t>Corbridge, Wyatt K.</t>
  </si>
  <si>
    <t>DD2280</t>
  </si>
  <si>
    <t>McLaughlin, Richard K.</t>
  </si>
  <si>
    <t>DD2281</t>
  </si>
  <si>
    <t>Robinson, William</t>
  </si>
  <si>
    <t>14749</t>
  </si>
  <si>
    <t>Court-Ordered Debit Collections</t>
  </si>
  <si>
    <t xml:space="preserve">Wage Garnishment </t>
  </si>
  <si>
    <t>DD2284</t>
  </si>
  <si>
    <t>Direct Deposit for pay period 5/2/21 - 5/15/21</t>
  </si>
  <si>
    <t>DD2282</t>
  </si>
  <si>
    <t>DD2283</t>
  </si>
  <si>
    <t>DD2285</t>
  </si>
  <si>
    <t>DD2286</t>
  </si>
  <si>
    <t>DD2287</t>
  </si>
  <si>
    <t xml:space="preserve">May Payroll Total: </t>
  </si>
  <si>
    <t xml:space="preserve">Payroll </t>
  </si>
  <si>
    <t xml:space="preserve">Fire Fund </t>
  </si>
  <si>
    <t>1285</t>
  </si>
  <si>
    <t>Truefuel &amp; Clothesline</t>
  </si>
  <si>
    <t>7025 · Attack Vehicle Maintenance</t>
  </si>
  <si>
    <t>1286</t>
  </si>
  <si>
    <t>Eastern Plumas Rural Fire Protection Dist</t>
  </si>
  <si>
    <t>4th Quarter: Fire Protection Contract</t>
  </si>
  <si>
    <t>7020 · Fire Protection Contract</t>
  </si>
  <si>
    <t>1287</t>
  </si>
  <si>
    <t>Kyle Felker Consulting</t>
  </si>
  <si>
    <t>HFR - Program Management Consultant</t>
  </si>
  <si>
    <t>7250-6 · Hazardous Fuel Management</t>
  </si>
  <si>
    <t>1288</t>
  </si>
  <si>
    <t>Kathryn Kogge</t>
  </si>
  <si>
    <t>Firewise Signs: Reimbursement</t>
  </si>
  <si>
    <t>7030 · Community Awareness &amp; Education</t>
  </si>
  <si>
    <t>1289</t>
  </si>
  <si>
    <t>Gold Mountain CSD</t>
  </si>
  <si>
    <t>Reimbursement W&amp;S for Fire Coordinator Wages (Jan. - Mar. 2021)</t>
  </si>
  <si>
    <t>7017 · Fire Coordinator</t>
  </si>
  <si>
    <t>Reimbursement W&amp;S for Fire Employee Payroll Taxes (Jan. - Mar. 2021)</t>
  </si>
  <si>
    <t>7014 · Payroll Taxes</t>
  </si>
  <si>
    <t>1290</t>
  </si>
  <si>
    <t>Reimbursement W&amp;S for Fire Expensed Wages: Lead Operator: Opt in Training and Operator 1 (Jan. -...</t>
  </si>
  <si>
    <t>7013 · Wages Expense</t>
  </si>
  <si>
    <t>Reimbursement W&amp;S for Fire Expensed Payroll Taxes: Lead Operator: Opt in Training and Operator 1...</t>
  </si>
  <si>
    <t>1291</t>
  </si>
  <si>
    <t>HFR - Program Management Consultant: #'s 167 &amp; 173</t>
  </si>
  <si>
    <t>CPS Deposit Slips - Order</t>
  </si>
  <si>
    <t>7015 · Misc, Equipment &amp; Supplies</t>
  </si>
  <si>
    <t xml:space="preserve">May Fire Fund Total: </t>
  </si>
  <si>
    <t xml:space="preserve">May W/S Warrant Register 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</si>
</sst>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49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164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wrapText="1"/>
    </xf>
    <xf numFmtId="44" fontId="3" fillId="0" borderId="1" xfId="1" applyFont="1" applyBorder="1" applyAlignment="1">
      <alignment horizontal="center" wrapText="1"/>
    </xf>
    <xf numFmtId="44" fontId="4" fillId="0" borderId="1" xfId="1" applyFont="1" applyBorder="1" applyAlignment="1">
      <alignment wrapText="1"/>
    </xf>
    <xf numFmtId="44" fontId="3" fillId="0" borderId="0" xfId="1" applyFont="1" applyAlignment="1">
      <alignment wrapText="1"/>
    </xf>
    <xf numFmtId="44" fontId="0" fillId="0" borderId="0" xfId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44" fontId="2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4" fillId="0" borderId="1" xfId="0" applyNumberFormat="1" applyFont="1" applyBorder="1"/>
    <xf numFmtId="49" fontId="4" fillId="0" borderId="1" xfId="0" applyNumberFormat="1" applyFont="1" applyBorder="1"/>
    <xf numFmtId="49" fontId="4" fillId="0" borderId="0" xfId="0" applyNumberFormat="1" applyFont="1" applyAlignment="1">
      <alignment horizontal="left"/>
    </xf>
    <xf numFmtId="44" fontId="4" fillId="0" borderId="1" xfId="1" applyFont="1" applyBorder="1"/>
    <xf numFmtId="49" fontId="4" fillId="0" borderId="1" xfId="0" applyNumberFormat="1" applyFont="1" applyBorder="1" applyAlignment="1">
      <alignment horizontal="left"/>
    </xf>
    <xf numFmtId="44" fontId="0" fillId="0" borderId="0" xfId="0" applyNumberFormat="1"/>
    <xf numFmtId="164" fontId="3" fillId="0" borderId="0" xfId="0" applyNumberFormat="1" applyFont="1"/>
    <xf numFmtId="49" fontId="3" fillId="0" borderId="0" xfId="0" applyNumberFormat="1" applyFont="1"/>
    <xf numFmtId="44" fontId="3" fillId="0" borderId="0" xfId="1" applyFont="1"/>
    <xf numFmtId="0" fontId="3" fillId="0" borderId="0" xfId="0" applyFont="1"/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/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44" fontId="2" fillId="0" borderId="0" xfId="0" applyNumberFormat="1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A3CF-4892-43C8-897E-AEDBE1AF6691}">
  <sheetPr codeName="Sheet1"/>
  <dimension ref="A1:L110"/>
  <sheetViews>
    <sheetView tabSelected="1" workbookViewId="0">
      <pane xSplit="1" ySplit="1" topLeftCell="B32" activePane="bottomRight" state="frozenSplit"/>
      <selection pane="topRight" activeCell="B1" sqref="B1"/>
      <selection pane="bottomLeft" activeCell="A2" sqref="A2"/>
      <selection pane="bottomRight" activeCell="D81" sqref="D81:E81"/>
    </sheetView>
  </sheetViews>
  <sheetFormatPr defaultRowHeight="15" x14ac:dyDescent="0.25"/>
  <cols>
    <col min="1" max="1" width="11.42578125" style="9" customWidth="1"/>
    <col min="2" max="2" width="5.28515625" style="9" bestFit="1" customWidth="1"/>
    <col min="3" max="3" width="26.42578125" style="9" bestFit="1" customWidth="1"/>
    <col min="4" max="4" width="30.7109375" style="9" customWidth="1"/>
    <col min="5" max="5" width="30.140625" style="9" bestFit="1" customWidth="1"/>
    <col min="6" max="6" width="12.42578125" style="9" bestFit="1" customWidth="1"/>
    <col min="7" max="16384" width="9.140625" style="5"/>
  </cols>
  <sheetData>
    <row r="1" spans="1:6" s="2" customFormat="1" ht="23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</row>
    <row r="2" spans="1:6" x14ac:dyDescent="0.25">
      <c r="A2" s="3">
        <v>44326</v>
      </c>
      <c r="B2" s="4" t="s">
        <v>6</v>
      </c>
      <c r="C2" s="4" t="s">
        <v>45</v>
      </c>
      <c r="D2" s="4" t="s">
        <v>76</v>
      </c>
      <c r="E2" s="4" t="s">
        <v>137</v>
      </c>
      <c r="F2" s="12">
        <v>3063.01</v>
      </c>
    </row>
    <row r="3" spans="1:6" x14ac:dyDescent="0.25">
      <c r="A3" s="3">
        <v>44326</v>
      </c>
      <c r="B3" s="4" t="s">
        <v>6</v>
      </c>
      <c r="C3" s="4" t="s">
        <v>45</v>
      </c>
      <c r="D3" s="4" t="s">
        <v>77</v>
      </c>
      <c r="E3" s="4" t="s">
        <v>138</v>
      </c>
      <c r="F3" s="12">
        <v>1875.06</v>
      </c>
    </row>
    <row r="4" spans="1:6" x14ac:dyDescent="0.25">
      <c r="A4" s="3">
        <v>44326</v>
      </c>
      <c r="B4" s="4" t="s">
        <v>6</v>
      </c>
      <c r="C4" s="4" t="s">
        <v>45</v>
      </c>
      <c r="D4" s="4" t="s">
        <v>78</v>
      </c>
      <c r="E4" s="4" t="s">
        <v>139</v>
      </c>
      <c r="F4" s="12">
        <v>207.77</v>
      </c>
    </row>
    <row r="5" spans="1:6" x14ac:dyDescent="0.25">
      <c r="A5" s="3">
        <v>44326</v>
      </c>
      <c r="B5" s="4" t="s">
        <v>7</v>
      </c>
      <c r="C5" s="4" t="s">
        <v>46</v>
      </c>
      <c r="D5" s="4" t="s">
        <v>79</v>
      </c>
      <c r="E5" s="4" t="s">
        <v>140</v>
      </c>
      <c r="F5" s="12">
        <v>10.71</v>
      </c>
    </row>
    <row r="6" spans="1:6" x14ac:dyDescent="0.25">
      <c r="A6" s="3">
        <v>44326</v>
      </c>
      <c r="B6" s="4" t="s">
        <v>7</v>
      </c>
      <c r="C6" s="4" t="s">
        <v>46</v>
      </c>
      <c r="D6" s="4" t="s">
        <v>80</v>
      </c>
      <c r="E6" s="4" t="s">
        <v>141</v>
      </c>
      <c r="F6" s="12">
        <v>60.93</v>
      </c>
    </row>
    <row r="7" spans="1:6" x14ac:dyDescent="0.25">
      <c r="A7" s="3">
        <v>44326</v>
      </c>
      <c r="B7" s="4" t="s">
        <v>7</v>
      </c>
      <c r="C7" s="4" t="s">
        <v>46</v>
      </c>
      <c r="D7" s="4" t="s">
        <v>81</v>
      </c>
      <c r="E7" s="4" t="s">
        <v>142</v>
      </c>
      <c r="F7" s="12">
        <v>14.56</v>
      </c>
    </row>
    <row r="8" spans="1:6" ht="23.25" x14ac:dyDescent="0.25">
      <c r="A8" s="3">
        <v>44326</v>
      </c>
      <c r="B8" s="4" t="s">
        <v>8</v>
      </c>
      <c r="C8" s="4" t="s">
        <v>47</v>
      </c>
      <c r="D8" s="4" t="s">
        <v>82</v>
      </c>
      <c r="E8" s="4" t="s">
        <v>142</v>
      </c>
      <c r="F8" s="12">
        <v>129.16</v>
      </c>
    </row>
    <row r="9" spans="1:6" x14ac:dyDescent="0.25">
      <c r="A9" s="3">
        <v>44326</v>
      </c>
      <c r="B9" s="4" t="s">
        <v>8</v>
      </c>
      <c r="C9" s="4" t="s">
        <v>47</v>
      </c>
      <c r="D9" s="4" t="s">
        <v>83</v>
      </c>
      <c r="E9" s="4" t="s">
        <v>143</v>
      </c>
      <c r="F9" s="12">
        <v>56.93</v>
      </c>
    </row>
    <row r="10" spans="1:6" x14ac:dyDescent="0.25">
      <c r="A10" s="3">
        <v>44326</v>
      </c>
      <c r="B10" s="4" t="s">
        <v>9</v>
      </c>
      <c r="C10" s="4" t="s">
        <v>48</v>
      </c>
      <c r="D10" s="4" t="s">
        <v>84</v>
      </c>
      <c r="E10" s="4" t="s">
        <v>144</v>
      </c>
      <c r="F10" s="12">
        <v>270</v>
      </c>
    </row>
    <row r="11" spans="1:6" x14ac:dyDescent="0.25">
      <c r="A11" s="3">
        <v>44326</v>
      </c>
      <c r="B11" s="4" t="s">
        <v>9</v>
      </c>
      <c r="C11" s="4" t="s">
        <v>48</v>
      </c>
      <c r="D11" s="4" t="s">
        <v>85</v>
      </c>
      <c r="E11" s="4" t="s">
        <v>144</v>
      </c>
      <c r="F11" s="12">
        <v>595</v>
      </c>
    </row>
    <row r="12" spans="1:6" x14ac:dyDescent="0.25">
      <c r="A12" s="3">
        <v>44326</v>
      </c>
      <c r="B12" s="4" t="s">
        <v>9</v>
      </c>
      <c r="C12" s="4" t="s">
        <v>48</v>
      </c>
      <c r="D12" s="4" t="s">
        <v>86</v>
      </c>
      <c r="E12" s="4" t="s">
        <v>144</v>
      </c>
      <c r="F12" s="12">
        <v>145</v>
      </c>
    </row>
    <row r="13" spans="1:6" x14ac:dyDescent="0.25">
      <c r="A13" s="3">
        <v>44326</v>
      </c>
      <c r="B13" s="4" t="s">
        <v>9</v>
      </c>
      <c r="C13" s="4" t="s">
        <v>48</v>
      </c>
      <c r="D13" s="4" t="s">
        <v>87</v>
      </c>
      <c r="E13" s="4" t="s">
        <v>145</v>
      </c>
      <c r="F13" s="12">
        <v>136.55000000000001</v>
      </c>
    </row>
    <row r="14" spans="1:6" x14ac:dyDescent="0.25">
      <c r="A14" s="3">
        <v>44326</v>
      </c>
      <c r="B14" s="4" t="s">
        <v>9</v>
      </c>
      <c r="C14" s="4" t="s">
        <v>48</v>
      </c>
      <c r="D14" s="4" t="s">
        <v>88</v>
      </c>
      <c r="E14" s="4" t="s">
        <v>145</v>
      </c>
      <c r="F14" s="12">
        <v>62.99</v>
      </c>
    </row>
    <row r="15" spans="1:6" ht="23.25" x14ac:dyDescent="0.25">
      <c r="A15" s="3">
        <v>44326</v>
      </c>
      <c r="B15" s="4" t="s">
        <v>10</v>
      </c>
      <c r="C15" s="4" t="s">
        <v>49</v>
      </c>
      <c r="D15" s="4" t="s">
        <v>89</v>
      </c>
      <c r="E15" s="4" t="s">
        <v>146</v>
      </c>
      <c r="F15" s="12">
        <v>54.2</v>
      </c>
    </row>
    <row r="16" spans="1:6" ht="23.25" x14ac:dyDescent="0.25">
      <c r="A16" s="3">
        <v>44326</v>
      </c>
      <c r="B16" s="4" t="s">
        <v>11</v>
      </c>
      <c r="C16" s="4" t="s">
        <v>50</v>
      </c>
      <c r="D16" s="4" t="s">
        <v>90</v>
      </c>
      <c r="E16" s="4" t="s">
        <v>141</v>
      </c>
      <c r="F16" s="12">
        <v>8227</v>
      </c>
    </row>
    <row r="17" spans="1:6" x14ac:dyDescent="0.25">
      <c r="A17" s="3">
        <v>44326</v>
      </c>
      <c r="B17" s="4" t="s">
        <v>12</v>
      </c>
      <c r="C17" s="4" t="s">
        <v>51</v>
      </c>
      <c r="D17" s="4" t="s">
        <v>91</v>
      </c>
      <c r="E17" s="4" t="s">
        <v>140</v>
      </c>
      <c r="F17" s="12">
        <v>56</v>
      </c>
    </row>
    <row r="18" spans="1:6" x14ac:dyDescent="0.25">
      <c r="A18" s="3">
        <v>44326</v>
      </c>
      <c r="B18" s="4" t="s">
        <v>13</v>
      </c>
      <c r="C18" s="4" t="s">
        <v>52</v>
      </c>
      <c r="D18" s="4" t="s">
        <v>92</v>
      </c>
      <c r="E18" s="4" t="s">
        <v>141</v>
      </c>
      <c r="F18" s="12">
        <v>119</v>
      </c>
    </row>
    <row r="19" spans="1:6" x14ac:dyDescent="0.25">
      <c r="A19" s="3">
        <v>44326</v>
      </c>
      <c r="B19" s="4" t="s">
        <v>14</v>
      </c>
      <c r="C19" s="4" t="s">
        <v>53</v>
      </c>
      <c r="D19" s="4" t="s">
        <v>93</v>
      </c>
      <c r="E19" s="4" t="s">
        <v>147</v>
      </c>
      <c r="F19" s="12">
        <v>218</v>
      </c>
    </row>
    <row r="20" spans="1:6" x14ac:dyDescent="0.25">
      <c r="A20" s="3">
        <v>44326</v>
      </c>
      <c r="B20" s="4" t="s">
        <v>15</v>
      </c>
      <c r="C20" s="4" t="s">
        <v>54</v>
      </c>
      <c r="D20" s="4" t="s">
        <v>94</v>
      </c>
      <c r="E20" s="4" t="s">
        <v>147</v>
      </c>
      <c r="F20" s="12">
        <v>281.52999999999997</v>
      </c>
    </row>
    <row r="21" spans="1:6" ht="23.25" x14ac:dyDescent="0.25">
      <c r="A21" s="3">
        <v>44326</v>
      </c>
      <c r="B21" s="4" t="s">
        <v>16</v>
      </c>
      <c r="C21" s="4" t="s">
        <v>49</v>
      </c>
      <c r="D21" s="4" t="s">
        <v>89</v>
      </c>
      <c r="E21" s="4" t="s">
        <v>146</v>
      </c>
      <c r="F21" s="12">
        <v>54.2</v>
      </c>
    </row>
    <row r="22" spans="1:6" ht="23.25" x14ac:dyDescent="0.25">
      <c r="A22" s="3">
        <v>44326</v>
      </c>
      <c r="B22" s="4" t="s">
        <v>17</v>
      </c>
      <c r="C22" s="4" t="s">
        <v>55</v>
      </c>
      <c r="D22" s="4" t="s">
        <v>95</v>
      </c>
      <c r="E22" s="4" t="s">
        <v>148</v>
      </c>
      <c r="F22" s="12">
        <v>160</v>
      </c>
    </row>
    <row r="23" spans="1:6" x14ac:dyDescent="0.25">
      <c r="A23" s="3">
        <v>44326</v>
      </c>
      <c r="B23" s="4" t="s">
        <v>18</v>
      </c>
      <c r="C23" s="4" t="s">
        <v>56</v>
      </c>
      <c r="D23" s="4" t="s">
        <v>96</v>
      </c>
      <c r="E23" s="4" t="s">
        <v>149</v>
      </c>
      <c r="F23" s="12">
        <v>1259.0999999999999</v>
      </c>
    </row>
    <row r="24" spans="1:6" ht="23.25" x14ac:dyDescent="0.25">
      <c r="A24" s="3">
        <v>44326</v>
      </c>
      <c r="B24" s="4" t="s">
        <v>19</v>
      </c>
      <c r="C24" s="4" t="s">
        <v>57</v>
      </c>
      <c r="D24" s="4" t="s">
        <v>97</v>
      </c>
      <c r="E24" s="4" t="s">
        <v>150</v>
      </c>
      <c r="F24" s="12">
        <v>688.04</v>
      </c>
    </row>
    <row r="25" spans="1:6" x14ac:dyDescent="0.25">
      <c r="A25" s="3">
        <v>44326</v>
      </c>
      <c r="B25" s="4" t="s">
        <v>20</v>
      </c>
      <c r="C25" s="4" t="s">
        <v>56</v>
      </c>
      <c r="D25" s="4" t="s">
        <v>98</v>
      </c>
      <c r="E25" s="4" t="s">
        <v>149</v>
      </c>
      <c r="F25" s="12">
        <v>438.4</v>
      </c>
    </row>
    <row r="26" spans="1:6" x14ac:dyDescent="0.25">
      <c r="A26" s="3">
        <v>44326</v>
      </c>
      <c r="B26" s="4" t="s">
        <v>21</v>
      </c>
      <c r="C26" s="4" t="s">
        <v>58</v>
      </c>
      <c r="D26" s="4" t="s">
        <v>99</v>
      </c>
      <c r="E26" s="4" t="s">
        <v>151</v>
      </c>
      <c r="F26" s="12">
        <v>8.0299999999999994</v>
      </c>
    </row>
    <row r="27" spans="1:6" ht="23.25" x14ac:dyDescent="0.25">
      <c r="A27" s="3">
        <v>44326</v>
      </c>
      <c r="B27" s="4" t="s">
        <v>22</v>
      </c>
      <c r="C27" s="4" t="s">
        <v>59</v>
      </c>
      <c r="D27" s="4" t="s">
        <v>100</v>
      </c>
      <c r="E27" s="4" t="s">
        <v>148</v>
      </c>
      <c r="F27" s="12">
        <v>75</v>
      </c>
    </row>
    <row r="28" spans="1:6" ht="23.25" x14ac:dyDescent="0.25">
      <c r="A28" s="3">
        <v>44326</v>
      </c>
      <c r="B28" s="4" t="s">
        <v>23</v>
      </c>
      <c r="C28" s="4" t="s">
        <v>60</v>
      </c>
      <c r="D28" s="4" t="s">
        <v>101</v>
      </c>
      <c r="E28" s="4" t="s">
        <v>140</v>
      </c>
      <c r="F28" s="12">
        <v>24.16</v>
      </c>
    </row>
    <row r="29" spans="1:6" x14ac:dyDescent="0.25">
      <c r="A29" s="3">
        <v>44326</v>
      </c>
      <c r="B29" s="4" t="s">
        <v>24</v>
      </c>
      <c r="C29" s="4" t="s">
        <v>61</v>
      </c>
      <c r="D29" s="4" t="s">
        <v>102</v>
      </c>
      <c r="E29" s="4" t="s">
        <v>148</v>
      </c>
      <c r="F29" s="12">
        <v>295.54000000000002</v>
      </c>
    </row>
    <row r="30" spans="1:6" x14ac:dyDescent="0.25">
      <c r="A30" s="3">
        <v>44326</v>
      </c>
      <c r="B30" s="4" t="s">
        <v>25</v>
      </c>
      <c r="C30" s="4" t="s">
        <v>62</v>
      </c>
      <c r="D30" s="4" t="s">
        <v>103</v>
      </c>
      <c r="E30" s="4" t="s">
        <v>152</v>
      </c>
      <c r="F30" s="12">
        <v>430</v>
      </c>
    </row>
    <row r="31" spans="1:6" ht="23.25" x14ac:dyDescent="0.25">
      <c r="A31" s="3">
        <v>44326</v>
      </c>
      <c r="B31" s="4" t="s">
        <v>26</v>
      </c>
      <c r="C31" s="4" t="s">
        <v>63</v>
      </c>
      <c r="D31" s="4" t="s">
        <v>104</v>
      </c>
      <c r="E31" s="4" t="s">
        <v>153</v>
      </c>
      <c r="F31" s="12">
        <v>690</v>
      </c>
    </row>
    <row r="32" spans="1:6" x14ac:dyDescent="0.25">
      <c r="A32" s="3">
        <v>44326</v>
      </c>
      <c r="B32" s="4" t="s">
        <v>27</v>
      </c>
      <c r="C32" s="4" t="s">
        <v>49</v>
      </c>
      <c r="D32" s="4" t="s">
        <v>105</v>
      </c>
      <c r="E32" s="4" t="s">
        <v>146</v>
      </c>
      <c r="F32" s="12">
        <v>434</v>
      </c>
    </row>
    <row r="33" spans="1:6" x14ac:dyDescent="0.25">
      <c r="A33" s="3">
        <v>44326</v>
      </c>
      <c r="B33" s="4" t="s">
        <v>28</v>
      </c>
      <c r="C33" s="4" t="s">
        <v>64</v>
      </c>
      <c r="D33" s="4" t="s">
        <v>106</v>
      </c>
      <c r="E33" s="4" t="s">
        <v>145</v>
      </c>
      <c r="F33" s="12">
        <v>83.29</v>
      </c>
    </row>
    <row r="34" spans="1:6" x14ac:dyDescent="0.25">
      <c r="A34" s="3">
        <v>44326</v>
      </c>
      <c r="B34" s="4" t="s">
        <v>29</v>
      </c>
      <c r="C34" s="4" t="s">
        <v>49</v>
      </c>
      <c r="D34" s="4" t="s">
        <v>107</v>
      </c>
      <c r="E34" s="4" t="s">
        <v>154</v>
      </c>
      <c r="F34" s="12">
        <v>961.4</v>
      </c>
    </row>
    <row r="35" spans="1:6" x14ac:dyDescent="0.25">
      <c r="A35" s="3">
        <v>44326</v>
      </c>
      <c r="B35" s="4" t="s">
        <v>30</v>
      </c>
      <c r="C35" s="4" t="s">
        <v>49</v>
      </c>
      <c r="D35" s="4" t="s">
        <v>108</v>
      </c>
      <c r="E35" s="4" t="s">
        <v>146</v>
      </c>
      <c r="F35" s="12">
        <v>243</v>
      </c>
    </row>
    <row r="36" spans="1:6" x14ac:dyDescent="0.25">
      <c r="A36" s="3">
        <v>44326</v>
      </c>
      <c r="B36" s="4" t="s">
        <v>31</v>
      </c>
      <c r="C36" s="4" t="s">
        <v>65</v>
      </c>
      <c r="D36" s="4" t="s">
        <v>109</v>
      </c>
      <c r="E36" s="4" t="s">
        <v>142</v>
      </c>
      <c r="F36" s="12">
        <v>750</v>
      </c>
    </row>
    <row r="37" spans="1:6" x14ac:dyDescent="0.25">
      <c r="A37" s="3">
        <v>44335</v>
      </c>
      <c r="B37" s="4" t="s">
        <v>33</v>
      </c>
      <c r="C37" s="4" t="s">
        <v>70</v>
      </c>
      <c r="D37" s="4" t="s">
        <v>129</v>
      </c>
      <c r="E37" s="4" t="s">
        <v>163</v>
      </c>
      <c r="F37" s="12">
        <v>0</v>
      </c>
    </row>
    <row r="38" spans="1:6" x14ac:dyDescent="0.25">
      <c r="A38" s="3">
        <v>44335</v>
      </c>
      <c r="B38" s="4" t="s">
        <v>34</v>
      </c>
      <c r="C38" s="4" t="s">
        <v>70</v>
      </c>
      <c r="D38" s="4" t="s">
        <v>129</v>
      </c>
      <c r="E38" s="4" t="s">
        <v>163</v>
      </c>
      <c r="F38" s="12">
        <v>0</v>
      </c>
    </row>
    <row r="39" spans="1:6" x14ac:dyDescent="0.25">
      <c r="A39" s="3">
        <v>44335</v>
      </c>
      <c r="B39" s="4" t="s">
        <v>35</v>
      </c>
      <c r="C39" s="4" t="s">
        <v>70</v>
      </c>
      <c r="D39" s="4" t="s">
        <v>129</v>
      </c>
      <c r="E39" s="4" t="s">
        <v>163</v>
      </c>
      <c r="F39" s="12">
        <v>0</v>
      </c>
    </row>
    <row r="40" spans="1:6" x14ac:dyDescent="0.25">
      <c r="A40" s="3">
        <v>44335</v>
      </c>
      <c r="B40" s="4" t="s">
        <v>36</v>
      </c>
      <c r="C40" s="4" t="s">
        <v>70</v>
      </c>
      <c r="D40" s="4" t="s">
        <v>129</v>
      </c>
      <c r="E40" s="4" t="s">
        <v>163</v>
      </c>
      <c r="F40" s="12">
        <v>0</v>
      </c>
    </row>
    <row r="41" spans="1:6" x14ac:dyDescent="0.25">
      <c r="A41" s="3">
        <v>44335</v>
      </c>
      <c r="B41" s="4" t="s">
        <v>37</v>
      </c>
      <c r="C41" s="4" t="s">
        <v>70</v>
      </c>
      <c r="D41" s="4" t="s">
        <v>129</v>
      </c>
      <c r="E41" s="4" t="s">
        <v>163</v>
      </c>
      <c r="F41" s="12">
        <v>0</v>
      </c>
    </row>
    <row r="42" spans="1:6" x14ac:dyDescent="0.25">
      <c r="A42" s="3">
        <v>44335</v>
      </c>
      <c r="B42" s="4" t="s">
        <v>38</v>
      </c>
      <c r="C42" s="4" t="s">
        <v>70</v>
      </c>
      <c r="D42" s="4" t="s">
        <v>129</v>
      </c>
      <c r="E42" s="4" t="s">
        <v>163</v>
      </c>
      <c r="F42" s="12">
        <v>0</v>
      </c>
    </row>
    <row r="43" spans="1:6" ht="23.25" x14ac:dyDescent="0.25">
      <c r="A43" s="3">
        <v>44335</v>
      </c>
      <c r="B43" s="4" t="s">
        <v>39</v>
      </c>
      <c r="C43" s="4" t="s">
        <v>71</v>
      </c>
      <c r="D43" s="4" t="s">
        <v>130</v>
      </c>
      <c r="E43" s="4" t="s">
        <v>164</v>
      </c>
      <c r="F43" s="12">
        <v>65.72</v>
      </c>
    </row>
    <row r="44" spans="1:6" ht="23.25" x14ac:dyDescent="0.25">
      <c r="A44" s="3">
        <v>44335</v>
      </c>
      <c r="B44" s="4" t="s">
        <v>40</v>
      </c>
      <c r="C44" s="4" t="s">
        <v>57</v>
      </c>
      <c r="D44" s="4" t="s">
        <v>131</v>
      </c>
      <c r="E44" s="4" t="s">
        <v>150</v>
      </c>
      <c r="F44" s="12">
        <v>688.04</v>
      </c>
    </row>
    <row r="45" spans="1:6" ht="23.25" x14ac:dyDescent="0.25">
      <c r="A45" s="3">
        <v>44335</v>
      </c>
      <c r="B45" s="4" t="s">
        <v>41</v>
      </c>
      <c r="C45" s="4" t="s">
        <v>59</v>
      </c>
      <c r="D45" s="4" t="s">
        <v>132</v>
      </c>
      <c r="E45" s="4" t="s">
        <v>148</v>
      </c>
      <c r="F45" s="12">
        <v>75</v>
      </c>
    </row>
    <row r="46" spans="1:6" x14ac:dyDescent="0.25">
      <c r="A46" s="3">
        <v>44335</v>
      </c>
      <c r="B46" s="4" t="s">
        <v>42</v>
      </c>
      <c r="C46" s="4" t="s">
        <v>72</v>
      </c>
      <c r="D46" s="4" t="s">
        <v>133</v>
      </c>
      <c r="E46" s="4" t="s">
        <v>165</v>
      </c>
      <c r="F46" s="12">
        <v>55</v>
      </c>
    </row>
    <row r="47" spans="1:6" x14ac:dyDescent="0.25">
      <c r="A47" s="3">
        <v>44335</v>
      </c>
      <c r="B47" s="4"/>
      <c r="C47" s="4" t="s">
        <v>73</v>
      </c>
      <c r="D47" s="4" t="s">
        <v>134</v>
      </c>
      <c r="E47" s="4" t="s">
        <v>140</v>
      </c>
      <c r="F47" s="12">
        <v>40.869999999999997</v>
      </c>
    </row>
    <row r="48" spans="1:6" x14ac:dyDescent="0.25">
      <c r="A48" s="3">
        <v>44335</v>
      </c>
      <c r="B48" s="4"/>
      <c r="C48" s="4" t="s">
        <v>73</v>
      </c>
      <c r="D48" s="4" t="s">
        <v>134</v>
      </c>
      <c r="E48" s="4" t="s">
        <v>140</v>
      </c>
      <c r="F48" s="12">
        <v>40.869999999999997</v>
      </c>
    </row>
    <row r="49" spans="1:6" x14ac:dyDescent="0.25">
      <c r="A49" s="3">
        <v>44335</v>
      </c>
      <c r="B49" s="4"/>
      <c r="C49" s="4" t="s">
        <v>73</v>
      </c>
      <c r="D49" s="4" t="s">
        <v>134</v>
      </c>
      <c r="E49" s="4" t="s">
        <v>140</v>
      </c>
      <c r="F49" s="12">
        <v>40.869999999999997</v>
      </c>
    </row>
    <row r="50" spans="1:6" ht="34.5" x14ac:dyDescent="0.25">
      <c r="A50" s="3">
        <v>44337</v>
      </c>
      <c r="B50" s="4" t="s">
        <v>43</v>
      </c>
      <c r="C50" s="4" t="s">
        <v>74</v>
      </c>
      <c r="D50" s="4" t="s">
        <v>135</v>
      </c>
      <c r="E50" s="4" t="s">
        <v>166</v>
      </c>
      <c r="F50" s="12">
        <v>177</v>
      </c>
    </row>
    <row r="51" spans="1:6" ht="34.5" x14ac:dyDescent="0.25">
      <c r="A51" s="3">
        <v>44337</v>
      </c>
      <c r="B51" s="4" t="s">
        <v>44</v>
      </c>
      <c r="C51" s="4" t="s">
        <v>75</v>
      </c>
      <c r="D51" s="4" t="s">
        <v>136</v>
      </c>
      <c r="E51" s="4" t="s">
        <v>166</v>
      </c>
      <c r="F51" s="12">
        <v>177</v>
      </c>
    </row>
    <row r="52" spans="1:6" x14ac:dyDescent="0.25">
      <c r="A52" s="6"/>
      <c r="B52" s="7"/>
      <c r="C52" s="7"/>
      <c r="D52" s="7"/>
      <c r="E52" s="7"/>
      <c r="F52" s="13"/>
    </row>
    <row r="53" spans="1:6" x14ac:dyDescent="0.25">
      <c r="A53" s="10" t="s">
        <v>167</v>
      </c>
      <c r="F53" s="14"/>
    </row>
    <row r="54" spans="1:6" x14ac:dyDescent="0.25">
      <c r="A54" s="3">
        <v>44326</v>
      </c>
      <c r="B54" s="4" t="s">
        <v>32</v>
      </c>
      <c r="C54" s="4" t="s">
        <v>66</v>
      </c>
      <c r="D54" s="4" t="s">
        <v>110</v>
      </c>
      <c r="E54" s="4" t="s">
        <v>155</v>
      </c>
      <c r="F54" s="12">
        <v>361.68</v>
      </c>
    </row>
    <row r="55" spans="1:6" x14ac:dyDescent="0.25">
      <c r="A55" s="3">
        <v>44326</v>
      </c>
      <c r="B55" s="4" t="s">
        <v>32</v>
      </c>
      <c r="C55" s="4" t="s">
        <v>66</v>
      </c>
      <c r="D55" s="4" t="s">
        <v>111</v>
      </c>
      <c r="E55" s="4" t="s">
        <v>156</v>
      </c>
      <c r="F55" s="12">
        <v>27.97</v>
      </c>
    </row>
    <row r="56" spans="1:6" x14ac:dyDescent="0.25">
      <c r="A56" s="3">
        <v>44326</v>
      </c>
      <c r="B56" s="4" t="s">
        <v>32</v>
      </c>
      <c r="C56" s="4" t="s">
        <v>67</v>
      </c>
      <c r="D56" s="4" t="s">
        <v>112</v>
      </c>
      <c r="E56" s="4" t="s">
        <v>140</v>
      </c>
      <c r="F56" s="12">
        <v>811.95</v>
      </c>
    </row>
    <row r="57" spans="1:6" x14ac:dyDescent="0.25">
      <c r="A57" s="3">
        <v>44326</v>
      </c>
      <c r="B57" s="4" t="s">
        <v>32</v>
      </c>
      <c r="C57" s="4" t="s">
        <v>67</v>
      </c>
      <c r="D57" s="4" t="s">
        <v>113</v>
      </c>
      <c r="E57" s="4" t="s">
        <v>157</v>
      </c>
      <c r="F57" s="12">
        <v>-205.91</v>
      </c>
    </row>
    <row r="58" spans="1:6" ht="23.25" x14ac:dyDescent="0.25">
      <c r="A58" s="3">
        <v>44326</v>
      </c>
      <c r="B58" s="4" t="s">
        <v>32</v>
      </c>
      <c r="C58" s="4" t="s">
        <v>67</v>
      </c>
      <c r="D58" s="4" t="s">
        <v>114</v>
      </c>
      <c r="E58" s="4" t="s">
        <v>158</v>
      </c>
      <c r="F58" s="12">
        <v>108</v>
      </c>
    </row>
    <row r="59" spans="1:6" x14ac:dyDescent="0.25">
      <c r="A59" s="3">
        <v>44326</v>
      </c>
      <c r="B59" s="4" t="s">
        <v>32</v>
      </c>
      <c r="C59" s="4" t="s">
        <v>67</v>
      </c>
      <c r="D59" s="4" t="s">
        <v>115</v>
      </c>
      <c r="E59" s="4" t="s">
        <v>159</v>
      </c>
      <c r="F59" s="12">
        <v>12</v>
      </c>
    </row>
    <row r="60" spans="1:6" ht="23.25" x14ac:dyDescent="0.25">
      <c r="A60" s="3">
        <v>44326</v>
      </c>
      <c r="B60" s="4" t="s">
        <v>32</v>
      </c>
      <c r="C60" s="4" t="s">
        <v>67</v>
      </c>
      <c r="D60" s="4" t="s">
        <v>116</v>
      </c>
      <c r="E60" s="4" t="s">
        <v>150</v>
      </c>
      <c r="F60" s="12">
        <v>1358.97</v>
      </c>
    </row>
    <row r="61" spans="1:6" x14ac:dyDescent="0.25">
      <c r="A61" s="3">
        <v>44326</v>
      </c>
      <c r="B61" s="4" t="s">
        <v>32</v>
      </c>
      <c r="C61" s="4" t="s">
        <v>67</v>
      </c>
      <c r="D61" s="4" t="s">
        <v>117</v>
      </c>
      <c r="E61" s="4" t="s">
        <v>157</v>
      </c>
      <c r="F61" s="12">
        <v>119.99</v>
      </c>
    </row>
    <row r="62" spans="1:6" x14ac:dyDescent="0.25">
      <c r="A62" s="3">
        <v>44326</v>
      </c>
      <c r="B62" s="4" t="s">
        <v>32</v>
      </c>
      <c r="C62" s="4" t="s">
        <v>67</v>
      </c>
      <c r="D62" s="4" t="s">
        <v>118</v>
      </c>
      <c r="E62" s="4" t="s">
        <v>140</v>
      </c>
      <c r="F62" s="12">
        <v>29.98</v>
      </c>
    </row>
    <row r="63" spans="1:6" x14ac:dyDescent="0.25">
      <c r="A63" s="3">
        <v>44326</v>
      </c>
      <c r="B63" s="4" t="s">
        <v>32</v>
      </c>
      <c r="C63" s="4" t="s">
        <v>67</v>
      </c>
      <c r="D63" s="4" t="s">
        <v>119</v>
      </c>
      <c r="E63" s="4" t="s">
        <v>156</v>
      </c>
      <c r="F63" s="12">
        <v>22.45</v>
      </c>
    </row>
    <row r="64" spans="1:6" x14ac:dyDescent="0.25">
      <c r="A64" s="3">
        <v>44326</v>
      </c>
      <c r="B64" s="4" t="s">
        <v>32</v>
      </c>
      <c r="C64" s="4" t="s">
        <v>68</v>
      </c>
      <c r="D64" s="4" t="s">
        <v>110</v>
      </c>
      <c r="E64" s="4" t="s">
        <v>155</v>
      </c>
      <c r="F64" s="12">
        <v>229.09</v>
      </c>
    </row>
    <row r="65" spans="1:7" x14ac:dyDescent="0.25">
      <c r="A65" s="3">
        <v>44326</v>
      </c>
      <c r="B65" s="4" t="s">
        <v>32</v>
      </c>
      <c r="C65" s="4" t="s">
        <v>68</v>
      </c>
      <c r="D65" s="4" t="s">
        <v>120</v>
      </c>
      <c r="E65" s="4" t="s">
        <v>142</v>
      </c>
      <c r="F65" s="12">
        <v>111.47</v>
      </c>
    </row>
    <row r="66" spans="1:7" x14ac:dyDescent="0.25">
      <c r="A66" s="3">
        <v>44326</v>
      </c>
      <c r="B66" s="4" t="s">
        <v>32</v>
      </c>
      <c r="C66" s="4" t="s">
        <v>68</v>
      </c>
      <c r="D66" s="4" t="s">
        <v>121</v>
      </c>
      <c r="E66" s="4" t="s">
        <v>140</v>
      </c>
      <c r="F66" s="12">
        <v>211.79</v>
      </c>
    </row>
    <row r="67" spans="1:7" x14ac:dyDescent="0.25">
      <c r="A67" s="3">
        <v>44326</v>
      </c>
      <c r="B67" s="4" t="s">
        <v>32</v>
      </c>
      <c r="C67" s="4" t="s">
        <v>68</v>
      </c>
      <c r="D67" s="4" t="s">
        <v>119</v>
      </c>
      <c r="E67" s="4" t="s">
        <v>156</v>
      </c>
      <c r="F67" s="12">
        <v>34.1</v>
      </c>
    </row>
    <row r="68" spans="1:7" x14ac:dyDescent="0.25">
      <c r="A68" s="3">
        <v>44326</v>
      </c>
      <c r="B68" s="4" t="s">
        <v>32</v>
      </c>
      <c r="C68" s="4" t="s">
        <v>68</v>
      </c>
      <c r="D68" s="4" t="s">
        <v>122</v>
      </c>
      <c r="E68" s="4" t="s">
        <v>160</v>
      </c>
      <c r="F68" s="12">
        <v>183.78</v>
      </c>
    </row>
    <row r="69" spans="1:7" x14ac:dyDescent="0.25">
      <c r="A69" s="3">
        <v>44326</v>
      </c>
      <c r="B69" s="4" t="s">
        <v>32</v>
      </c>
      <c r="C69" s="4" t="s">
        <v>68</v>
      </c>
      <c r="D69" s="4" t="s">
        <v>123</v>
      </c>
      <c r="E69" s="4" t="s">
        <v>161</v>
      </c>
      <c r="F69" s="12">
        <v>8.52</v>
      </c>
    </row>
    <row r="70" spans="1:7" x14ac:dyDescent="0.25">
      <c r="A70" s="3">
        <v>44326</v>
      </c>
      <c r="B70" s="4" t="s">
        <v>32</v>
      </c>
      <c r="C70" s="4" t="s">
        <v>68</v>
      </c>
      <c r="D70" s="4" t="s">
        <v>124</v>
      </c>
      <c r="E70" s="4" t="s">
        <v>162</v>
      </c>
      <c r="F70" s="12">
        <v>47.4</v>
      </c>
    </row>
    <row r="71" spans="1:7" x14ac:dyDescent="0.25">
      <c r="A71" s="3">
        <v>44326</v>
      </c>
      <c r="B71" s="4" t="s">
        <v>32</v>
      </c>
      <c r="C71" s="4" t="s">
        <v>68</v>
      </c>
      <c r="D71" s="4" t="s">
        <v>125</v>
      </c>
      <c r="E71" s="4" t="s">
        <v>163</v>
      </c>
      <c r="F71" s="12">
        <v>49.55</v>
      </c>
    </row>
    <row r="72" spans="1:7" x14ac:dyDescent="0.25">
      <c r="A72" s="3">
        <v>44326</v>
      </c>
      <c r="B72" s="4" t="s">
        <v>32</v>
      </c>
      <c r="C72" s="4" t="s">
        <v>68</v>
      </c>
      <c r="D72" s="4" t="s">
        <v>126</v>
      </c>
      <c r="E72" s="4" t="s">
        <v>142</v>
      </c>
      <c r="F72" s="12">
        <v>45.02</v>
      </c>
    </row>
    <row r="73" spans="1:7" s="8" customFormat="1" ht="11.25" x14ac:dyDescent="0.2">
      <c r="A73" s="3">
        <v>44326</v>
      </c>
      <c r="B73" s="4" t="s">
        <v>32</v>
      </c>
      <c r="C73" s="4" t="s">
        <v>69</v>
      </c>
      <c r="D73" s="4" t="s">
        <v>127</v>
      </c>
      <c r="E73" s="4" t="s">
        <v>157</v>
      </c>
      <c r="F73" s="12">
        <v>175</v>
      </c>
    </row>
    <row r="74" spans="1:7" x14ac:dyDescent="0.25">
      <c r="A74" s="3">
        <v>44326</v>
      </c>
      <c r="B74" s="4" t="s">
        <v>32</v>
      </c>
      <c r="C74" s="4" t="s">
        <v>69</v>
      </c>
      <c r="D74" s="4" t="s">
        <v>128</v>
      </c>
      <c r="E74" s="4" t="s">
        <v>140</v>
      </c>
      <c r="F74" s="12">
        <v>583.39</v>
      </c>
    </row>
    <row r="75" spans="1:7" x14ac:dyDescent="0.25">
      <c r="E75" s="15" t="s">
        <v>168</v>
      </c>
      <c r="F75" s="16">
        <f>SUM(F2:F74)</f>
        <v>27864.12000000001</v>
      </c>
    </row>
    <row r="76" spans="1:7" x14ac:dyDescent="0.25">
      <c r="A76" s="10" t="s">
        <v>198</v>
      </c>
    </row>
    <row r="77" spans="1:7" x14ac:dyDescent="0.25">
      <c r="A77" s="17" t="s">
        <v>0</v>
      </c>
      <c r="B77" s="17" t="s">
        <v>1</v>
      </c>
      <c r="C77" s="17" t="s">
        <v>2</v>
      </c>
      <c r="D77" s="18" t="s">
        <v>3</v>
      </c>
      <c r="E77" s="18"/>
      <c r="F77" s="17" t="s">
        <v>5</v>
      </c>
      <c r="G77" s="19"/>
    </row>
    <row r="78" spans="1:7" x14ac:dyDescent="0.25">
      <c r="A78" s="20">
        <v>44321</v>
      </c>
      <c r="B78" s="21" t="s">
        <v>169</v>
      </c>
      <c r="C78" s="21" t="s">
        <v>170</v>
      </c>
      <c r="D78" s="22" t="s">
        <v>171</v>
      </c>
      <c r="E78" s="22"/>
      <c r="F78" s="23">
        <v>548.73</v>
      </c>
      <c r="G78"/>
    </row>
    <row r="79" spans="1:7" x14ac:dyDescent="0.25">
      <c r="A79" s="20">
        <v>44321</v>
      </c>
      <c r="B79" s="21" t="s">
        <v>169</v>
      </c>
      <c r="C79" s="21" t="s">
        <v>172</v>
      </c>
      <c r="D79" s="22" t="s">
        <v>173</v>
      </c>
      <c r="E79" s="22"/>
      <c r="F79" s="23">
        <v>2623.82</v>
      </c>
      <c r="G79"/>
    </row>
    <row r="80" spans="1:7" x14ac:dyDescent="0.25">
      <c r="A80" s="20">
        <v>44323</v>
      </c>
      <c r="B80" s="21" t="s">
        <v>174</v>
      </c>
      <c r="C80" s="21" t="s">
        <v>175</v>
      </c>
      <c r="D80" s="24" t="s">
        <v>176</v>
      </c>
      <c r="E80" s="24"/>
      <c r="F80" s="23">
        <v>1573.83</v>
      </c>
      <c r="G80"/>
    </row>
    <row r="81" spans="1:7" x14ac:dyDescent="0.25">
      <c r="A81" s="20">
        <v>44323</v>
      </c>
      <c r="B81" s="21" t="s">
        <v>177</v>
      </c>
      <c r="C81" s="21" t="s">
        <v>178</v>
      </c>
      <c r="D81" s="24" t="s">
        <v>176</v>
      </c>
      <c r="E81" s="24"/>
      <c r="F81" s="23">
        <v>2881</v>
      </c>
      <c r="G81" s="25"/>
    </row>
    <row r="82" spans="1:7" x14ac:dyDescent="0.25">
      <c r="A82" s="20">
        <v>44323</v>
      </c>
      <c r="B82" s="21" t="s">
        <v>179</v>
      </c>
      <c r="C82" s="21" t="s">
        <v>180</v>
      </c>
      <c r="D82" s="24" t="s">
        <v>176</v>
      </c>
      <c r="E82" s="24"/>
      <c r="F82" s="23">
        <v>1978.21</v>
      </c>
      <c r="G82"/>
    </row>
    <row r="83" spans="1:7" x14ac:dyDescent="0.25">
      <c r="A83" s="20">
        <v>44323</v>
      </c>
      <c r="B83" s="21" t="s">
        <v>181</v>
      </c>
      <c r="C83" s="21" t="s">
        <v>182</v>
      </c>
      <c r="D83" s="24" t="s">
        <v>176</v>
      </c>
      <c r="E83" s="24"/>
      <c r="F83" s="23">
        <v>1265.29</v>
      </c>
      <c r="G83"/>
    </row>
    <row r="84" spans="1:7" x14ac:dyDescent="0.25">
      <c r="A84" s="20">
        <v>44323</v>
      </c>
      <c r="B84" s="21" t="s">
        <v>183</v>
      </c>
      <c r="C84" s="21" t="s">
        <v>184</v>
      </c>
      <c r="D84" s="24" t="s">
        <v>176</v>
      </c>
      <c r="E84" s="24"/>
      <c r="F84" s="23">
        <v>1097.53</v>
      </c>
      <c r="G84"/>
    </row>
    <row r="85" spans="1:7" x14ac:dyDescent="0.25">
      <c r="A85" s="20">
        <v>44323</v>
      </c>
      <c r="B85" s="21" t="s">
        <v>185</v>
      </c>
      <c r="C85" s="21" t="s">
        <v>186</v>
      </c>
      <c r="D85" s="24" t="s">
        <v>176</v>
      </c>
      <c r="E85" s="24"/>
      <c r="F85" s="23">
        <v>406.66</v>
      </c>
      <c r="G85"/>
    </row>
    <row r="86" spans="1:7" x14ac:dyDescent="0.25">
      <c r="A86" s="20">
        <v>44335</v>
      </c>
      <c r="B86" s="21" t="s">
        <v>169</v>
      </c>
      <c r="C86" s="21" t="s">
        <v>170</v>
      </c>
      <c r="D86" s="22" t="s">
        <v>171</v>
      </c>
      <c r="E86" s="22"/>
      <c r="F86" s="23">
        <v>579.52</v>
      </c>
      <c r="G86"/>
    </row>
    <row r="87" spans="1:7" x14ac:dyDescent="0.25">
      <c r="A87" s="20">
        <v>44335</v>
      </c>
      <c r="B87" s="21" t="s">
        <v>169</v>
      </c>
      <c r="C87" s="21" t="s">
        <v>172</v>
      </c>
      <c r="D87" s="22" t="s">
        <v>173</v>
      </c>
      <c r="E87" s="22"/>
      <c r="F87" s="23">
        <v>2684.28</v>
      </c>
      <c r="G87"/>
    </row>
    <row r="88" spans="1:7" x14ac:dyDescent="0.25">
      <c r="A88" s="20">
        <v>44335</v>
      </c>
      <c r="B88" s="21" t="s">
        <v>187</v>
      </c>
      <c r="C88" s="21" t="s">
        <v>188</v>
      </c>
      <c r="D88" s="24" t="s">
        <v>189</v>
      </c>
      <c r="E88" s="24"/>
      <c r="F88" s="23">
        <v>400</v>
      </c>
      <c r="G88"/>
    </row>
    <row r="89" spans="1:7" x14ac:dyDescent="0.25">
      <c r="A89" s="20">
        <v>44337</v>
      </c>
      <c r="B89" s="21" t="s">
        <v>190</v>
      </c>
      <c r="C89" s="21" t="s">
        <v>180</v>
      </c>
      <c r="D89" s="24" t="s">
        <v>191</v>
      </c>
      <c r="E89" s="24"/>
      <c r="F89" s="23">
        <v>1978.19</v>
      </c>
      <c r="G89"/>
    </row>
    <row r="90" spans="1:7" x14ac:dyDescent="0.25">
      <c r="A90" s="20">
        <v>44337</v>
      </c>
      <c r="B90" s="21" t="s">
        <v>192</v>
      </c>
      <c r="C90" s="21" t="s">
        <v>175</v>
      </c>
      <c r="D90" s="24" t="s">
        <v>191</v>
      </c>
      <c r="E90" s="24"/>
      <c r="F90" s="23">
        <v>1302.6500000000001</v>
      </c>
      <c r="G90" s="25"/>
    </row>
    <row r="91" spans="1:7" x14ac:dyDescent="0.25">
      <c r="A91" s="20">
        <v>44337</v>
      </c>
      <c r="B91" s="21" t="s">
        <v>193</v>
      </c>
      <c r="C91" s="21" t="s">
        <v>178</v>
      </c>
      <c r="D91" s="24" t="s">
        <v>191</v>
      </c>
      <c r="E91" s="24"/>
      <c r="F91" s="23">
        <v>2995.49</v>
      </c>
      <c r="G91"/>
    </row>
    <row r="92" spans="1:7" x14ac:dyDescent="0.25">
      <c r="A92" s="20">
        <v>44337</v>
      </c>
      <c r="B92" s="21" t="s">
        <v>194</v>
      </c>
      <c r="C92" s="21" t="s">
        <v>182</v>
      </c>
      <c r="D92" s="24" t="s">
        <v>191</v>
      </c>
      <c r="E92" s="24"/>
      <c r="F92" s="23">
        <v>1300.83</v>
      </c>
      <c r="G92"/>
    </row>
    <row r="93" spans="1:7" x14ac:dyDescent="0.25">
      <c r="A93" s="20">
        <v>44337</v>
      </c>
      <c r="B93" s="21" t="s">
        <v>195</v>
      </c>
      <c r="C93" s="21" t="s">
        <v>184</v>
      </c>
      <c r="D93" s="24" t="s">
        <v>191</v>
      </c>
      <c r="E93" s="24"/>
      <c r="F93" s="23">
        <v>1127.23</v>
      </c>
      <c r="G93"/>
    </row>
    <row r="94" spans="1:7" x14ac:dyDescent="0.25">
      <c r="A94" s="20">
        <v>44337</v>
      </c>
      <c r="B94" s="21" t="s">
        <v>196</v>
      </c>
      <c r="C94" s="21" t="s">
        <v>186</v>
      </c>
      <c r="D94" s="24" t="s">
        <v>191</v>
      </c>
      <c r="E94" s="24"/>
      <c r="F94" s="23">
        <v>286.05</v>
      </c>
      <c r="G94"/>
    </row>
    <row r="95" spans="1:7" x14ac:dyDescent="0.25">
      <c r="A95" s="26"/>
      <c r="B95" s="27"/>
      <c r="C95" s="27"/>
      <c r="D95" s="31"/>
      <c r="E95" s="30" t="s">
        <v>197</v>
      </c>
      <c r="F95" s="28">
        <f>SUM(F78:F94)</f>
        <v>25029.310000000005</v>
      </c>
      <c r="G95" s="29"/>
    </row>
    <row r="97" spans="1:12" x14ac:dyDescent="0.25">
      <c r="E97" s="15" t="s">
        <v>230</v>
      </c>
      <c r="F97" s="34">
        <f>+F95+F75</f>
        <v>52893.430000000015</v>
      </c>
    </row>
    <row r="98" spans="1:12" x14ac:dyDescent="0.25">
      <c r="A98" s="32" t="s">
        <v>199</v>
      </c>
      <c r="B98" s="5"/>
      <c r="C98" s="5"/>
      <c r="D98" s="5"/>
      <c r="E98" s="5"/>
      <c r="F98" s="5"/>
      <c r="G98" s="9"/>
      <c r="H98" s="9"/>
      <c r="I98" s="9"/>
      <c r="J98" s="9"/>
      <c r="K98" s="9"/>
      <c r="L98" s="9"/>
    </row>
    <row r="99" spans="1:12" x14ac:dyDescent="0.25">
      <c r="A99" s="1" t="s">
        <v>0</v>
      </c>
      <c r="B99" s="1" t="s">
        <v>1</v>
      </c>
      <c r="C99" s="1" t="s">
        <v>2</v>
      </c>
      <c r="D99" s="1" t="s">
        <v>3</v>
      </c>
      <c r="E99" s="1" t="s">
        <v>4</v>
      </c>
      <c r="F99" s="11" t="s">
        <v>5</v>
      </c>
      <c r="G99" s="9"/>
      <c r="H99" s="9"/>
      <c r="I99" s="9"/>
      <c r="J99" s="9"/>
      <c r="K99" s="9"/>
      <c r="L99" s="9"/>
    </row>
    <row r="100" spans="1:12" x14ac:dyDescent="0.25">
      <c r="A100" s="3">
        <v>44326</v>
      </c>
      <c r="B100" s="4" t="s">
        <v>200</v>
      </c>
      <c r="C100" s="4" t="s">
        <v>46</v>
      </c>
      <c r="D100" s="4" t="s">
        <v>201</v>
      </c>
      <c r="E100" s="4" t="s">
        <v>202</v>
      </c>
      <c r="F100" s="12">
        <v>34.299999999999997</v>
      </c>
      <c r="G100" s="9"/>
      <c r="H100" s="9"/>
      <c r="I100" s="9"/>
      <c r="J100" s="9"/>
      <c r="K100" s="9"/>
      <c r="L100" s="9"/>
    </row>
    <row r="101" spans="1:12" ht="23.25" x14ac:dyDescent="0.25">
      <c r="A101" s="3">
        <v>44326</v>
      </c>
      <c r="B101" s="4" t="s">
        <v>203</v>
      </c>
      <c r="C101" s="4" t="s">
        <v>204</v>
      </c>
      <c r="D101" s="4" t="s">
        <v>205</v>
      </c>
      <c r="E101" s="4" t="s">
        <v>206</v>
      </c>
      <c r="F101" s="12">
        <v>9012.5</v>
      </c>
      <c r="G101" s="9"/>
      <c r="H101" s="9"/>
      <c r="I101" s="9"/>
      <c r="J101" s="9"/>
      <c r="K101" s="9"/>
      <c r="L101" s="9"/>
    </row>
    <row r="102" spans="1:12" x14ac:dyDescent="0.25">
      <c r="A102" s="3">
        <v>44326</v>
      </c>
      <c r="B102" s="4" t="s">
        <v>207</v>
      </c>
      <c r="C102" s="4" t="s">
        <v>208</v>
      </c>
      <c r="D102" s="4" t="s">
        <v>209</v>
      </c>
      <c r="E102" s="4" t="s">
        <v>210</v>
      </c>
      <c r="F102" s="12">
        <v>180</v>
      </c>
      <c r="G102" s="9"/>
      <c r="H102" s="9"/>
      <c r="I102" s="9"/>
      <c r="J102" s="9"/>
      <c r="K102" s="9"/>
      <c r="L102" s="9"/>
    </row>
    <row r="103" spans="1:12" ht="23.25" x14ac:dyDescent="0.25">
      <c r="A103" s="3">
        <v>44326</v>
      </c>
      <c r="B103" s="4" t="s">
        <v>211</v>
      </c>
      <c r="C103" s="4" t="s">
        <v>212</v>
      </c>
      <c r="D103" s="4" t="s">
        <v>213</v>
      </c>
      <c r="E103" s="4" t="s">
        <v>214</v>
      </c>
      <c r="F103" s="12">
        <v>57.75</v>
      </c>
      <c r="G103" s="9"/>
      <c r="H103" s="9"/>
      <c r="I103" s="9"/>
      <c r="J103" s="9"/>
      <c r="K103" s="9"/>
      <c r="L103" s="9"/>
    </row>
    <row r="104" spans="1:12" ht="23.25" x14ac:dyDescent="0.25">
      <c r="A104" s="3">
        <v>44326</v>
      </c>
      <c r="B104" s="4" t="s">
        <v>215</v>
      </c>
      <c r="C104" s="4" t="s">
        <v>216</v>
      </c>
      <c r="D104" s="4" t="s">
        <v>217</v>
      </c>
      <c r="E104" s="4" t="s">
        <v>218</v>
      </c>
      <c r="F104" s="12">
        <v>1836.77</v>
      </c>
      <c r="G104" s="9"/>
      <c r="H104" s="9"/>
      <c r="I104" s="9"/>
      <c r="J104" s="9"/>
      <c r="K104" s="9"/>
      <c r="L104" s="9"/>
    </row>
    <row r="105" spans="1:12" ht="23.25" x14ac:dyDescent="0.25">
      <c r="A105" s="3">
        <v>44326</v>
      </c>
      <c r="B105" s="4" t="s">
        <v>215</v>
      </c>
      <c r="C105" s="4" t="s">
        <v>216</v>
      </c>
      <c r="D105" s="4" t="s">
        <v>219</v>
      </c>
      <c r="E105" s="4" t="s">
        <v>220</v>
      </c>
      <c r="F105" s="12">
        <v>177.25</v>
      </c>
      <c r="G105" s="9"/>
      <c r="H105" s="9"/>
      <c r="I105" s="9"/>
      <c r="J105" s="9"/>
      <c r="K105" s="9"/>
      <c r="L105" s="9"/>
    </row>
    <row r="106" spans="1:12" ht="34.5" x14ac:dyDescent="0.25">
      <c r="A106" s="3">
        <v>44326</v>
      </c>
      <c r="B106" s="4" t="s">
        <v>221</v>
      </c>
      <c r="C106" s="4" t="s">
        <v>216</v>
      </c>
      <c r="D106" s="4" t="s">
        <v>222</v>
      </c>
      <c r="E106" s="4" t="s">
        <v>223</v>
      </c>
      <c r="F106" s="12">
        <v>7348.11</v>
      </c>
      <c r="G106" s="9"/>
      <c r="H106" s="9"/>
      <c r="I106" s="9"/>
      <c r="J106" s="9"/>
      <c r="K106" s="9"/>
      <c r="L106" s="9"/>
    </row>
    <row r="107" spans="1:12" ht="34.5" x14ac:dyDescent="0.25">
      <c r="A107" s="3">
        <v>44326</v>
      </c>
      <c r="B107" s="4" t="s">
        <v>221</v>
      </c>
      <c r="C107" s="4" t="s">
        <v>216</v>
      </c>
      <c r="D107" s="4" t="s">
        <v>224</v>
      </c>
      <c r="E107" s="4" t="s">
        <v>220</v>
      </c>
      <c r="F107" s="12">
        <v>781.95</v>
      </c>
      <c r="G107" s="9"/>
      <c r="H107" s="9"/>
      <c r="I107" s="9"/>
      <c r="J107" s="9"/>
      <c r="K107" s="9"/>
      <c r="L107" s="9"/>
    </row>
    <row r="108" spans="1:12" ht="23.25" x14ac:dyDescent="0.25">
      <c r="A108" s="3">
        <v>44335</v>
      </c>
      <c r="B108" s="4" t="s">
        <v>225</v>
      </c>
      <c r="C108" s="4" t="s">
        <v>208</v>
      </c>
      <c r="D108" s="4" t="s">
        <v>226</v>
      </c>
      <c r="E108" s="4" t="s">
        <v>210</v>
      </c>
      <c r="F108" s="12">
        <v>1230</v>
      </c>
      <c r="G108" s="9"/>
      <c r="H108" s="9"/>
      <c r="I108" s="9"/>
      <c r="J108" s="9"/>
      <c r="K108" s="9"/>
      <c r="L108" s="9"/>
    </row>
    <row r="109" spans="1:12" x14ac:dyDescent="0.25">
      <c r="A109" s="3">
        <v>44340</v>
      </c>
      <c r="B109" s="4"/>
      <c r="C109" s="4" t="s">
        <v>73</v>
      </c>
      <c r="D109" s="4" t="s">
        <v>227</v>
      </c>
      <c r="E109" s="4" t="s">
        <v>228</v>
      </c>
      <c r="F109" s="12">
        <v>40.869999999999997</v>
      </c>
      <c r="G109" s="9"/>
      <c r="H109" s="9"/>
      <c r="I109" s="9"/>
      <c r="J109" s="9"/>
      <c r="K109" s="9"/>
      <c r="L109" s="9"/>
    </row>
    <row r="110" spans="1:12" x14ac:dyDescent="0.25">
      <c r="A110" s="6"/>
      <c r="B110" s="7"/>
      <c r="C110" s="7"/>
      <c r="D110" s="7"/>
      <c r="E110" s="33" t="s">
        <v>229</v>
      </c>
      <c r="F110" s="13">
        <f>SUM(F100:F109)</f>
        <v>20699.5</v>
      </c>
      <c r="G110" s="9"/>
      <c r="H110" s="9"/>
      <c r="I110" s="9"/>
      <c r="J110" s="9"/>
      <c r="K110" s="9"/>
      <c r="L110" s="9"/>
    </row>
  </sheetData>
  <mergeCells count="18"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</mergeCells>
  <pageMargins left="0.7" right="0.7" top="0.75" bottom="0.75" header="0.1" footer="0.3"/>
  <pageSetup orientation="portrait" verticalDpi="0" r:id="rId1"/>
  <headerFooter>
    <oddHeader>&amp;L&amp;"Arial,Bold"&amp;8 4:44 PM
&amp;"Arial,Bold"&amp;8 06/10/21
&amp;"Arial,Bold"&amp;8 &amp;C&amp;"Arial,Bold"&amp;12 Gold Mountain CSD
&amp;"Arial,Bold"&amp;14 Warrant Register
&amp;"Arial,Bold"&amp;10 May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228600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228600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2021-06-10T23:44:30Z</dcterms:created>
  <dcterms:modified xsi:type="dcterms:W3CDTF">2021-06-11T23:11:36Z</dcterms:modified>
</cp:coreProperties>
</file>