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September 27th, 2021 - Board Meeting\"/>
    </mc:Choice>
  </mc:AlternateContent>
  <xr:revisionPtr revIDLastSave="0" documentId="8_{76BE0FAD-87DF-47EB-8078-FE57E729B6D0}" xr6:coauthVersionLast="47" xr6:coauthVersionMax="47" xr10:uidLastSave="{00000000-0000-0000-0000-000000000000}"/>
  <bookViews>
    <workbookView xWindow="-28920" yWindow="-120" windowWidth="29040" windowHeight="15840" xr2:uid="{5807D925-B5E9-4C44-A8EE-3B58EF2E92D8}"/>
  </bookViews>
  <sheets>
    <sheet name="July Warrant Register" sheetId="1" r:id="rId1"/>
    <sheet name="August Warrant Register" sheetId="2" r:id="rId2"/>
  </sheets>
  <definedNames>
    <definedName name="_xlnm.Print_Titles" localSheetId="0">'July Warrant Register'!#REF!,'July Warrant Register'!$1:$1</definedName>
    <definedName name="QB_COLUMN_16" localSheetId="0" hidden="1">'July Warrant Register'!$E$1</definedName>
    <definedName name="QB_COLUMN_30" localSheetId="0" hidden="1">'July Warrant Register'!$F$1</definedName>
    <definedName name="QB_COLUMN_4" localSheetId="0" hidden="1">'July Warrant Register'!$A$1</definedName>
    <definedName name="QB_COLUMN_5" localSheetId="0" hidden="1">'July Warrant Register'!$B$1</definedName>
    <definedName name="QB_COLUMN_7" localSheetId="0" hidden="1">'July Warrant Register'!$C$1</definedName>
    <definedName name="QB_COLUMN_8" localSheetId="0" hidden="1">'July Warrant Register'!$D$1</definedName>
    <definedName name="QB_DATA_0" localSheetId="0" hidden="1">'July Warrant Register'!$2:$2,'July Warrant Register'!$3:$3,'July Warrant Register'!$4:$4,'July Warrant Register'!$5:$5,'July Warrant Register'!$6:$6,'July Warrant Register'!$7:$7,'July Warrant Register'!$8:$8,'July Warrant Register'!$9:$9,'July Warrant Register'!$10:$10,'July Warrant Register'!$11:$11,'July Warrant Register'!$12:$12,'July Warrant Register'!$13:$13,'July Warrant Register'!$14:$14,'July Warrant Register'!$16:$16,'July Warrant Register'!$18:$18,'July Warrant Register'!$19:$19</definedName>
    <definedName name="QB_DATA_1" localSheetId="0" hidden="1">'July Warrant Register'!$20:$20,'July Warrant Register'!$21:$21,'July Warrant Register'!$22:$22,'July Warrant Register'!$23:$23,'July Warrant Register'!$24:$24,'July Warrant Register'!$25:$25,'July Warrant Register'!$26:$26,'July Warrant Register'!$27:$27,'July Warrant Register'!$28:$28,'July Warrant Register'!$29:$29,'July Warrant Register'!$30:$30,'July Warrant Register'!$31:$31,'July Warrant Register'!$32:$32,'July Warrant Register'!$33:$33,'July Warrant Register'!$34:$34,'July Warrant Register'!$35:$35</definedName>
    <definedName name="QB_DATA_2" localSheetId="0" hidden="1">'July Warrant Register'!$36:$36,'July Warrant Register'!$37:$37,'July Warrant Register'!$38:$38,'July Warrant Register'!$39:$39,'July Warrant Register'!$40:$40,'July Warrant Register'!$41:$41,'July Warrant Register'!$42:$42,'July Warrant Register'!$43:$43,'July Warrant Register'!$44:$44,'July Warrant Register'!$45:$45</definedName>
    <definedName name="QB_ROW_290" localSheetId="0" hidden="1">'July Warrant Register'!#REF!</definedName>
    <definedName name="QB_ROW_293" localSheetId="0" hidden="1">'July Warrant Register'!#REF!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20210831</definedName>
    <definedName name="QBHEADERSONSCREEN" localSheetId="0">FALSE</definedName>
    <definedName name="QBMETADATASIZE" localSheetId="0">7592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2" l="1"/>
  <c r="F67" i="1"/>
  <c r="F28" i="1"/>
  <c r="F56" i="1"/>
  <c r="F54" i="1"/>
  <c r="F66" i="2"/>
  <c r="F91" i="2"/>
</calcChain>
</file>

<file path=xl/sharedStrings.xml><?xml version="1.0" encoding="utf-8"?>
<sst xmlns="http://schemas.openxmlformats.org/spreadsheetml/2006/main" count="550" uniqueCount="278">
  <si>
    <t>Date</t>
  </si>
  <si>
    <t>Num</t>
  </si>
  <si>
    <t>Name</t>
  </si>
  <si>
    <t>Memo</t>
  </si>
  <si>
    <t>Account</t>
  </si>
  <si>
    <t>Amount</t>
  </si>
  <si>
    <t>ach</t>
  </si>
  <si>
    <t>14831</t>
  </si>
  <si>
    <t>14834</t>
  </si>
  <si>
    <t>14833</t>
  </si>
  <si>
    <t>14832</t>
  </si>
  <si>
    <t>1009</t>
  </si>
  <si>
    <t>1003</t>
  </si>
  <si>
    <t>14853</t>
  </si>
  <si>
    <t>14844</t>
  </si>
  <si>
    <t>14836</t>
  </si>
  <si>
    <t>14837</t>
  </si>
  <si>
    <t>14838</t>
  </si>
  <si>
    <t>14839</t>
  </si>
  <si>
    <t>14840</t>
  </si>
  <si>
    <t>14841</t>
  </si>
  <si>
    <t>14842</t>
  </si>
  <si>
    <t>14843</t>
  </si>
  <si>
    <t>Plumas Bank Mastercard - Richard</t>
  </si>
  <si>
    <t>Plumas Bank Master Card - Skyler</t>
  </si>
  <si>
    <t>Plumas Bank Mastercard - Wyatt</t>
  </si>
  <si>
    <t>Plumas Bank Mastercard - Tiana</t>
  </si>
  <si>
    <t>Plumas Bank</t>
  </si>
  <si>
    <t>SWRCB-DWOCP</t>
  </si>
  <si>
    <t>void</t>
  </si>
  <si>
    <t>Rich McLaughlin</t>
  </si>
  <si>
    <t>Rate Study lunch &amp; Parking</t>
  </si>
  <si>
    <t>New office Microwave</t>
  </si>
  <si>
    <t>Fuel</t>
  </si>
  <si>
    <t>Annual Meeting Firewise - Supplies</t>
  </si>
  <si>
    <t>Lunch Kyle Felkner and Sky</t>
  </si>
  <si>
    <t>Office Depot order, Stamps &amp; Certified Mailing</t>
  </si>
  <si>
    <t>T Educational Courses</t>
  </si>
  <si>
    <t>Direct Deposit Fee</t>
  </si>
  <si>
    <t>Tiana Health &amp; Dental Insurance</t>
  </si>
  <si>
    <t>Cable, Antifreeze, drill from home depot</t>
  </si>
  <si>
    <t>Service Charges</t>
  </si>
  <si>
    <t>Loss of Interest - Income</t>
  </si>
  <si>
    <t>Order- CPS Deposit Slips</t>
  </si>
  <si>
    <t>Kelsey: Grade T1:  Water Treatment Exam</t>
  </si>
  <si>
    <t>T Health Insurance</t>
  </si>
  <si>
    <t>T Clerk Secretary Training</t>
  </si>
  <si>
    <t>Office Depot order,  Certified Mailing</t>
  </si>
  <si>
    <t>T Flight clerk Secretary conference</t>
  </si>
  <si>
    <t>Tiana Dental Insurance</t>
  </si>
  <si>
    <t>Rate Study Consultant Lunch</t>
  </si>
  <si>
    <t>Void - Check left in printer</t>
  </si>
  <si>
    <t>Reimbursement for Excavator Rental: from Cashman Equipment Deposit &amp; 1 Month usage</t>
  </si>
  <si>
    <t>Check voided: Wrong total issued  on check</t>
  </si>
  <si>
    <t>7054 · Miscellaneous</t>
  </si>
  <si>
    <t>7059 · Office Furniture &amp; Equipment</t>
  </si>
  <si>
    <t>7210-2 · Auto Fuel &amp; Maintenance</t>
  </si>
  <si>
    <t>1300 · Expenses Due from Fire</t>
  </si>
  <si>
    <t>7060 · Office Expense &amp; Supplies</t>
  </si>
  <si>
    <t>7042 · TRAINING</t>
  </si>
  <si>
    <t>7010 · Payroll Expenses Dir Dep Fee</t>
  </si>
  <si>
    <t>7036 · Employee Insurance</t>
  </si>
  <si>
    <t>7210-1 · Equipment &amp; Tools</t>
  </si>
  <si>
    <t>7058 · Bank charges</t>
  </si>
  <si>
    <t>6209 · Fidelity Investments - Income</t>
  </si>
  <si>
    <t>7045 · Water Licenses/Fees</t>
  </si>
  <si>
    <t>2411-91 · PWR  Grant Generators - Upgrade</t>
  </si>
  <si>
    <t>14814</t>
  </si>
  <si>
    <t>AT&amp;T</t>
  </si>
  <si>
    <t>530 832-5945 296 1</t>
  </si>
  <si>
    <t>7051 · Communications</t>
  </si>
  <si>
    <t>14811</t>
  </si>
  <si>
    <t>Court-Ordered Debit Collections</t>
  </si>
  <si>
    <t>Acct # CE-076-0825</t>
  </si>
  <si>
    <t>2100 · Payroll Liabilities</t>
  </si>
  <si>
    <t>14816</t>
  </si>
  <si>
    <t>Hansford Economic Consulting LLC</t>
  </si>
  <si>
    <t>50% Water Portion</t>
  </si>
  <si>
    <t>8800-1 Rate Study</t>
  </si>
  <si>
    <t>50% Sewer Portion</t>
  </si>
  <si>
    <t xml:space="preserve">8900-1 Rate Study </t>
  </si>
  <si>
    <t>14817</t>
  </si>
  <si>
    <t>Intermountain Disposal</t>
  </si>
  <si>
    <t>July Trash Bill</t>
  </si>
  <si>
    <t>7049 · Utilities</t>
  </si>
  <si>
    <t>14818</t>
  </si>
  <si>
    <t>Jefferson Supply Company</t>
  </si>
  <si>
    <t>Fire Hydrant - Replacement &amp; Meter</t>
  </si>
  <si>
    <t>Well 37</t>
  </si>
  <si>
    <t>2411-6 · Well 37</t>
  </si>
  <si>
    <t>Rec Center - Septic Tank Maintenance</t>
  </si>
  <si>
    <t>7209-4 · Septic Maintenance</t>
  </si>
  <si>
    <t>14819</t>
  </si>
  <si>
    <t>Leonards Market</t>
  </si>
  <si>
    <t>Fire CPR Class: Snacks</t>
  </si>
  <si>
    <t>14820</t>
  </si>
  <si>
    <t>Maureen Ford</t>
  </si>
  <si>
    <t>September Offices &amp; Meeting Room Rent</t>
  </si>
  <si>
    <t>7048-2 · Rent Admin</t>
  </si>
  <si>
    <t xml:space="preserve"> July Electric Bill</t>
  </si>
  <si>
    <t>14821</t>
  </si>
  <si>
    <t>Nakoma Community Association</t>
  </si>
  <si>
    <t>50%:  Propane Expenses</t>
  </si>
  <si>
    <t>7200 · Operating Expenses:7050 · SERVICES and SUPPLIES:7048 · Rents &amp; Leases:7048-3 · Storage Building Expenses</t>
  </si>
  <si>
    <t>50%:  Electricity Expenses</t>
  </si>
  <si>
    <t>50%:  Internet Expenses</t>
  </si>
  <si>
    <t>50%:  Alarm Expense</t>
  </si>
  <si>
    <t>50%:  Maintenance Expenses</t>
  </si>
  <si>
    <t>14822</t>
  </si>
  <si>
    <t>Plumas Ace Hardware</t>
  </si>
  <si>
    <t>Due from Fire: HFT Supplies</t>
  </si>
  <si>
    <t>Well 37: Supplies</t>
  </si>
  <si>
    <t>Hardware &amp; Paint supplies</t>
  </si>
  <si>
    <t>7202 · Maintenance-Structure &amp; Grounds</t>
  </si>
  <si>
    <t>14823</t>
  </si>
  <si>
    <t>Plumas Sanitation, Inc</t>
  </si>
  <si>
    <t>Septic Tank Pumping: Nakoma Rec. Center</t>
  </si>
  <si>
    <t>7209-5 · Septic Pumping</t>
  </si>
  <si>
    <t>14824</t>
  </si>
  <si>
    <t>Plumas Sierra REC</t>
  </si>
  <si>
    <t>Booster Stations Electric</t>
  </si>
  <si>
    <t>72031.2 · Electric</t>
  </si>
  <si>
    <t>Wells Electric</t>
  </si>
  <si>
    <t>72032.3 · Electric</t>
  </si>
  <si>
    <t>Leachfield Electric</t>
  </si>
  <si>
    <t>72032.7 · Leachfield Electric</t>
  </si>
  <si>
    <t>14825</t>
  </si>
  <si>
    <t>Plumas Sierra Telecommunications</t>
  </si>
  <si>
    <t>July Internet Bill</t>
  </si>
  <si>
    <t>14826</t>
  </si>
  <si>
    <t>Portola Motor Parts</t>
  </si>
  <si>
    <t>QAV: AC Unit</t>
  </si>
  <si>
    <t>Lawnmower Battery</t>
  </si>
  <si>
    <t>7210-1 ·Equipment &amp; Tools</t>
  </si>
  <si>
    <t>14827</t>
  </si>
  <si>
    <t>SDRMA</t>
  </si>
  <si>
    <t>Wyatt Medical Insurance</t>
  </si>
  <si>
    <t>14828</t>
  </si>
  <si>
    <t>Smile Business Products, Inc</t>
  </si>
  <si>
    <t xml:space="preserve">Printer/Copier Services </t>
  </si>
  <si>
    <t>7061-5 · Professional Services - Other</t>
  </si>
  <si>
    <t>14829</t>
  </si>
  <si>
    <t>Streamline</t>
  </si>
  <si>
    <t>Website: Aug-Sept. 2021  - Memo: A8007BA4-0009</t>
  </si>
  <si>
    <t>14830</t>
  </si>
  <si>
    <t>Verizon Wireless</t>
  </si>
  <si>
    <t>Skyler Cell Phone</t>
  </si>
  <si>
    <t>14846</t>
  </si>
  <si>
    <t>FGL Environmental Inc.</t>
  </si>
  <si>
    <t>Water Testing - Freezeless Clubhouse Faucet</t>
  </si>
  <si>
    <t>72031.3 · Testing</t>
  </si>
  <si>
    <t>Water Testing - Well 29A</t>
  </si>
  <si>
    <t>14835</t>
  </si>
  <si>
    <t>14847</t>
  </si>
  <si>
    <t>Folchi Logging &amp; Construction Inc.</t>
  </si>
  <si>
    <t>Fire Hydrant Replacement</t>
  </si>
  <si>
    <t>14815</t>
  </si>
  <si>
    <t>Water Testing - Well 33</t>
  </si>
  <si>
    <t>14845</t>
  </si>
  <si>
    <t>Best Best &amp; Krieger</t>
  </si>
  <si>
    <t>Inv# 911295: Legal</t>
  </si>
  <si>
    <t>7061-2 · Legal</t>
  </si>
  <si>
    <t>14810</t>
  </si>
  <si>
    <t>Excavation: Backfill Leachfield</t>
  </si>
  <si>
    <t>2412-2 · Backup Leachfield</t>
  </si>
  <si>
    <t>14848</t>
  </si>
  <si>
    <t>Grizzly Electric</t>
  </si>
  <si>
    <t>Well 37: New Pump House</t>
  </si>
  <si>
    <t>14849</t>
  </si>
  <si>
    <t>Hunt &amp; Sons, Inc.</t>
  </si>
  <si>
    <t>Diesel Fuel: Booster Stations</t>
  </si>
  <si>
    <t>14850</t>
  </si>
  <si>
    <t>June Trash Bill</t>
  </si>
  <si>
    <t>14851</t>
  </si>
  <si>
    <t>Shaw Engineering</t>
  </si>
  <si>
    <t>General Engineering Services: Mapping</t>
  </si>
  <si>
    <t>7003-1 · General Engineering</t>
  </si>
  <si>
    <t>14852</t>
  </si>
  <si>
    <t>USA Blue Book</t>
  </si>
  <si>
    <t>Fire Hydrant Tools</t>
  </si>
  <si>
    <t xml:space="preserve">Fidelity Investments </t>
  </si>
  <si>
    <t xml:space="preserve">July Total </t>
  </si>
  <si>
    <t xml:space="preserve">Credit Cards </t>
  </si>
  <si>
    <t>Fidelity Investments</t>
  </si>
  <si>
    <t xml:space="preserve">August Total </t>
  </si>
  <si>
    <t>DD2309</t>
  </si>
  <si>
    <t>Allingham, Kelsey L</t>
  </si>
  <si>
    <t>Direct Deposit for pay period 6/13/21 - 6/26/21</t>
  </si>
  <si>
    <t>DD2310</t>
  </si>
  <si>
    <t>Allingham, Skyler R</t>
  </si>
  <si>
    <t>DD2311</t>
  </si>
  <si>
    <t>Bradley, Tiana</t>
  </si>
  <si>
    <t>DD2312</t>
  </si>
  <si>
    <t>Corbridge, Wyatt K.</t>
  </si>
  <si>
    <t>DD2313</t>
  </si>
  <si>
    <t>McLaughlin, Richard K.</t>
  </si>
  <si>
    <t>DD2314</t>
  </si>
  <si>
    <t>Robinson, William</t>
  </si>
  <si>
    <t>E-pay</t>
  </si>
  <si>
    <t>Employment Development Dept</t>
  </si>
  <si>
    <t>Quaterly UI Tax Deposit 4/1/21 - 6/30/21</t>
  </si>
  <si>
    <t>State Tax Deposit - 7/14/21 - 7/16/21</t>
  </si>
  <si>
    <t>United States Treasury</t>
  </si>
  <si>
    <t>Federal Tax Deposit -7/14/21 - 7/16/21</t>
  </si>
  <si>
    <t>DD2317</t>
  </si>
  <si>
    <t>Direct Deposit for pay period 6/27/21 - 7/10/21</t>
  </si>
  <si>
    <t>DD2315</t>
  </si>
  <si>
    <t>DD2316</t>
  </si>
  <si>
    <t>DD2318</t>
  </si>
  <si>
    <t>DD2319</t>
  </si>
  <si>
    <t>DD2320</t>
  </si>
  <si>
    <t>State Tax Deposit - 7/28/21 - 7/30/21</t>
  </si>
  <si>
    <t>Federal Tax Deposit -7/28/21 - 7/30/21</t>
  </si>
  <si>
    <t>DD2321</t>
  </si>
  <si>
    <t>Direct Deposit for pay period 7/11/21 - 7/24/21</t>
  </si>
  <si>
    <t>DD2322</t>
  </si>
  <si>
    <t>DD2323</t>
  </si>
  <si>
    <t>DD2324</t>
  </si>
  <si>
    <t>DD2325</t>
  </si>
  <si>
    <t>DD2326</t>
  </si>
  <si>
    <t xml:space="preserve">July Payroll Total </t>
  </si>
  <si>
    <t>July W&amp;S Warrant Register Total</t>
  </si>
  <si>
    <t xml:space="preserve">Payroll </t>
  </si>
  <si>
    <t>State Tax Deposit - 8/11/21 - 8/13/21</t>
  </si>
  <si>
    <t>Federal Tax Deposit -8/11/21 - 8/13/21</t>
  </si>
  <si>
    <t>DD2327</t>
  </si>
  <si>
    <t>Direct Deposit for pay period 7/25/21 - 8/7/21</t>
  </si>
  <si>
    <t>DD2328</t>
  </si>
  <si>
    <t>DD2329</t>
  </si>
  <si>
    <t>DD2330</t>
  </si>
  <si>
    <t>DD2331</t>
  </si>
  <si>
    <t>DD2332</t>
  </si>
  <si>
    <t>14812</t>
  </si>
  <si>
    <t>Vacation Pay-Out for 7/1/20 - 6/30/21</t>
  </si>
  <si>
    <t>14813</t>
  </si>
  <si>
    <t>State Tax Deposit - 7/1/20 - 6/30/21</t>
  </si>
  <si>
    <t>Federal Tax Deposit - 7/1/20 - 6/30/21</t>
  </si>
  <si>
    <t>State Tax Deposit - 8/25/21 - 8/27/21</t>
  </si>
  <si>
    <t>Federal Tax Deposit - 8/25/21 - 8/27/21</t>
  </si>
  <si>
    <t>DD2336</t>
  </si>
  <si>
    <t>Direct Deposit for pay period 8/8/21 - 8/21/21</t>
  </si>
  <si>
    <t>DD2334</t>
  </si>
  <si>
    <t>DD2335</t>
  </si>
  <si>
    <t>DD2337</t>
  </si>
  <si>
    <t>DD2338</t>
  </si>
  <si>
    <t xml:space="preserve">August Payroll Total </t>
  </si>
  <si>
    <t>August W&amp;S Warrant Register Total</t>
  </si>
  <si>
    <t xml:space="preserve">Fire Fund </t>
  </si>
  <si>
    <t>1295</t>
  </si>
  <si>
    <t>Eastern Plumas Rural Fire Protection Dist</t>
  </si>
  <si>
    <t>1st Quater: Fire Protection Contract</t>
  </si>
  <si>
    <t>7020 · Fire Protection Contract</t>
  </si>
  <si>
    <t>1296</t>
  </si>
  <si>
    <t>Plumas County Fire Chiefs Association</t>
  </si>
  <si>
    <t>Annual Dues 2021</t>
  </si>
  <si>
    <t>7040 · Volunteer Fire Fighter Support</t>
  </si>
  <si>
    <t>1297</t>
  </si>
  <si>
    <t>Western Nevada Supply</t>
  </si>
  <si>
    <t>Inv#18883590 -  Fire Hydrant Re-build</t>
  </si>
  <si>
    <t>9000-6 · Future Hydrants</t>
  </si>
  <si>
    <t>1298</t>
  </si>
  <si>
    <t>Leah Turner</t>
  </si>
  <si>
    <t>CPR/AED Class: X3</t>
  </si>
  <si>
    <t>7030 · Community Awareness &amp; Education</t>
  </si>
  <si>
    <t>1301</t>
  </si>
  <si>
    <t>void- check left in printer</t>
  </si>
  <si>
    <t>7015 · Misc, Equipment &amp; Supplies</t>
  </si>
  <si>
    <t>1300</t>
  </si>
  <si>
    <t xml:space="preserve">July Fire Fund Total: </t>
  </si>
  <si>
    <t>1302</t>
  </si>
  <si>
    <t>MGV Construction Corp</t>
  </si>
  <si>
    <t>HFT: Dump Truck Rental</t>
  </si>
  <si>
    <t>7250-2 · Hazardous Fuel Program</t>
  </si>
  <si>
    <t>1303</t>
  </si>
  <si>
    <t>Kyle Felker Consulting</t>
  </si>
  <si>
    <t>INV# 187 HFT Management Consultant</t>
  </si>
  <si>
    <t>7250-6 · Hazardous Fuel Management</t>
  </si>
  <si>
    <t xml:space="preserve">August  Fire Fund Total: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</si>
</sst>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4" fillId="0" borderId="0" xfId="0" applyFont="1"/>
    <xf numFmtId="49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NumberFormat="1" applyAlignment="1">
      <alignment wrapText="1"/>
    </xf>
    <xf numFmtId="164" fontId="5" fillId="0" borderId="2" xfId="0" applyNumberFormat="1" applyFont="1" applyBorder="1"/>
    <xf numFmtId="49" fontId="5" fillId="0" borderId="2" xfId="0" applyNumberFormat="1" applyFont="1" applyBorder="1"/>
    <xf numFmtId="49" fontId="5" fillId="0" borderId="2" xfId="0" applyNumberFormat="1" applyFont="1" applyBorder="1" applyAlignment="1">
      <alignment wrapText="1"/>
    </xf>
    <xf numFmtId="44" fontId="5" fillId="0" borderId="2" xfId="1" applyFont="1" applyFill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 wrapText="1"/>
    </xf>
    <xf numFmtId="44" fontId="5" fillId="0" borderId="2" xfId="1" applyFont="1" applyBorder="1"/>
    <xf numFmtId="44" fontId="0" fillId="0" borderId="0" xfId="1" applyFont="1"/>
    <xf numFmtId="49" fontId="4" fillId="0" borderId="3" xfId="0" applyNumberFormat="1" applyFont="1" applyFill="1" applyBorder="1" applyAlignment="1">
      <alignment horizontal="center"/>
    </xf>
    <xf numFmtId="44" fontId="2" fillId="0" borderId="0" xfId="0" applyNumberFormat="1" applyFont="1" applyAlignment="1">
      <alignment horizontal="center"/>
    </xf>
    <xf numFmtId="0" fontId="3" fillId="0" borderId="0" xfId="0" applyNumberFormat="1" applyFont="1"/>
    <xf numFmtId="49" fontId="5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center"/>
    </xf>
    <xf numFmtId="164" fontId="5" fillId="0" borderId="2" xfId="0" applyNumberFormat="1" applyFont="1" applyBorder="1"/>
    <xf numFmtId="49" fontId="5" fillId="0" borderId="2" xfId="0" applyNumberFormat="1" applyFont="1" applyBorder="1"/>
    <xf numFmtId="164" fontId="5" fillId="0" borderId="0" xfId="0" applyNumberFormat="1" applyFont="1" applyBorder="1"/>
    <xf numFmtId="49" fontId="5" fillId="0" borderId="0" xfId="0" applyNumberFormat="1" applyFont="1" applyBorder="1"/>
    <xf numFmtId="44" fontId="5" fillId="0" borderId="2" xfId="1" applyFont="1" applyBorder="1"/>
    <xf numFmtId="49" fontId="4" fillId="0" borderId="4" xfId="0" applyNumberFormat="1" applyFont="1" applyBorder="1" applyAlignment="1">
      <alignment horizontal="center"/>
    </xf>
    <xf numFmtId="44" fontId="4" fillId="0" borderId="0" xfId="1" applyFont="1" applyBorder="1"/>
    <xf numFmtId="49" fontId="4" fillId="0" borderId="2" xfId="0" applyNumberFormat="1" applyFont="1" applyBorder="1" applyAlignment="1">
      <alignment horizontal="center"/>
    </xf>
    <xf numFmtId="49" fontId="4" fillId="0" borderId="4" xfId="0" applyNumberFormat="1" applyFont="1" applyBorder="1" applyAlignment="1"/>
    <xf numFmtId="44" fontId="3" fillId="0" borderId="0" xfId="0" applyNumberFormat="1" applyFont="1"/>
    <xf numFmtId="49" fontId="4" fillId="0" borderId="0" xfId="0" applyNumberFormat="1" applyFont="1" applyAlignment="1"/>
    <xf numFmtId="0" fontId="0" fillId="0" borderId="0" xfId="0"/>
    <xf numFmtId="49" fontId="4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49" fontId="5" fillId="0" borderId="0" xfId="0" applyNumberFormat="1" applyFont="1"/>
    <xf numFmtId="164" fontId="5" fillId="0" borderId="0" xfId="0" applyNumberFormat="1" applyFont="1"/>
    <xf numFmtId="0" fontId="4" fillId="0" borderId="0" xfId="0" applyFont="1"/>
    <xf numFmtId="0" fontId="0" fillId="0" borderId="0" xfId="0" applyAlignment="1">
      <alignment horizontal="center"/>
    </xf>
    <xf numFmtId="49" fontId="4" fillId="0" borderId="2" xfId="0" applyNumberFormat="1" applyFont="1" applyBorder="1" applyAlignment="1">
      <alignment horizontal="center"/>
    </xf>
    <xf numFmtId="164" fontId="5" fillId="0" borderId="2" xfId="0" applyNumberFormat="1" applyFont="1" applyBorder="1"/>
    <xf numFmtId="49" fontId="5" fillId="0" borderId="2" xfId="0" applyNumberFormat="1" applyFont="1" applyBorder="1"/>
    <xf numFmtId="44" fontId="5" fillId="0" borderId="2" xfId="1" applyFont="1" applyBorder="1"/>
    <xf numFmtId="44" fontId="4" fillId="0" borderId="0" xfId="1" applyFont="1" applyBorder="1"/>
    <xf numFmtId="49" fontId="4" fillId="0" borderId="0" xfId="0" applyNumberFormat="1" applyFont="1" applyAlignment="1">
      <alignment horizontal="center"/>
    </xf>
    <xf numFmtId="0" fontId="6" fillId="0" borderId="0" xfId="0" applyFont="1"/>
    <xf numFmtId="44" fontId="6" fillId="0" borderId="0" xfId="0" applyNumberFormat="1" applyFont="1"/>
    <xf numFmtId="0" fontId="6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5" xfId="0" applyNumberFormat="1" applyFont="1" applyBorder="1"/>
    <xf numFmtId="49" fontId="5" fillId="0" borderId="5" xfId="0" applyNumberFormat="1" applyFont="1" applyBorder="1"/>
    <xf numFmtId="44" fontId="5" fillId="0" borderId="5" xfId="1" applyFont="1" applyBorder="1"/>
    <xf numFmtId="44" fontId="4" fillId="0" borderId="0" xfId="1" applyFont="1" applyAlignment="1">
      <alignment horizontal="center"/>
    </xf>
    <xf numFmtId="44" fontId="5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219075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219075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90C36-175E-4CC1-BD47-F33D70E08D6B}">
  <sheetPr codeName="Sheet1"/>
  <dimension ref="A1:F67"/>
  <sheetViews>
    <sheetView tabSelected="1" workbookViewId="0">
      <pane xSplit="1" ySplit="1" topLeftCell="B29" activePane="bottomRight" state="frozenSplit"/>
      <selection pane="topRight" activeCell="B1" sqref="B1"/>
      <selection pane="bottomLeft" activeCell="A2" sqref="A2"/>
      <selection pane="bottomRight" activeCell="K52" sqref="K52"/>
    </sheetView>
  </sheetViews>
  <sheetFormatPr defaultRowHeight="15" x14ac:dyDescent="0.25"/>
  <cols>
    <col min="1" max="1" width="10.42578125" style="5" customWidth="1"/>
    <col min="2" max="2" width="5.28515625" style="5" bestFit="1" customWidth="1"/>
    <col min="3" max="3" width="25.140625" style="5" bestFit="1" customWidth="1"/>
    <col min="4" max="4" width="30.7109375" style="8" customWidth="1"/>
    <col min="5" max="5" width="30.7109375" style="5" customWidth="1"/>
    <col min="6" max="6" width="12.7109375" style="5" bestFit="1" customWidth="1"/>
  </cols>
  <sheetData>
    <row r="1" spans="1:6" s="4" customFormat="1" ht="15.75" thickBot="1" x14ac:dyDescent="0.3">
      <c r="A1" s="3" t="s">
        <v>0</v>
      </c>
      <c r="B1" s="3" t="s">
        <v>1</v>
      </c>
      <c r="C1" s="3" t="s">
        <v>2</v>
      </c>
      <c r="D1" s="7" t="s">
        <v>3</v>
      </c>
      <c r="E1" s="3" t="s">
        <v>4</v>
      </c>
      <c r="F1" s="3" t="s">
        <v>5</v>
      </c>
    </row>
    <row r="2" spans="1:6" ht="15.75" thickTop="1" x14ac:dyDescent="0.25">
      <c r="A2" s="9">
        <v>44392</v>
      </c>
      <c r="B2" s="10" t="s">
        <v>156</v>
      </c>
      <c r="C2" s="10" t="s">
        <v>148</v>
      </c>
      <c r="D2" s="10" t="s">
        <v>157</v>
      </c>
      <c r="E2" s="10" t="s">
        <v>150</v>
      </c>
      <c r="F2" s="15">
        <v>243</v>
      </c>
    </row>
    <row r="3" spans="1:6" x14ac:dyDescent="0.25">
      <c r="A3" s="9">
        <v>44400</v>
      </c>
      <c r="B3" s="10" t="s">
        <v>156</v>
      </c>
      <c r="C3" s="10" t="s">
        <v>148</v>
      </c>
      <c r="D3" s="10" t="s">
        <v>149</v>
      </c>
      <c r="E3" s="10" t="s">
        <v>150</v>
      </c>
      <c r="F3" s="15">
        <v>54.2</v>
      </c>
    </row>
    <row r="4" spans="1:6" x14ac:dyDescent="0.25">
      <c r="A4" s="9">
        <v>44406</v>
      </c>
      <c r="B4" s="10" t="s">
        <v>158</v>
      </c>
      <c r="C4" s="10" t="s">
        <v>159</v>
      </c>
      <c r="D4" s="10" t="s">
        <v>160</v>
      </c>
      <c r="E4" s="10" t="s">
        <v>161</v>
      </c>
      <c r="F4" s="15">
        <v>523.79999999999995</v>
      </c>
    </row>
    <row r="5" spans="1:6" x14ac:dyDescent="0.25">
      <c r="A5" s="9">
        <v>44406</v>
      </c>
      <c r="B5" s="10" t="s">
        <v>162</v>
      </c>
      <c r="C5" s="10" t="s">
        <v>72</v>
      </c>
      <c r="D5" s="10" t="s">
        <v>73</v>
      </c>
      <c r="E5" s="10" t="s">
        <v>74</v>
      </c>
      <c r="F5" s="15">
        <v>192</v>
      </c>
    </row>
    <row r="6" spans="1:6" x14ac:dyDescent="0.25">
      <c r="A6" s="9">
        <v>44406</v>
      </c>
      <c r="B6" s="10" t="s">
        <v>153</v>
      </c>
      <c r="C6" s="10" t="s">
        <v>154</v>
      </c>
      <c r="D6" s="10" t="s">
        <v>163</v>
      </c>
      <c r="E6" s="10" t="s">
        <v>164</v>
      </c>
      <c r="F6" s="15">
        <v>555</v>
      </c>
    </row>
    <row r="7" spans="1:6" x14ac:dyDescent="0.25">
      <c r="A7" s="9">
        <v>44406</v>
      </c>
      <c r="B7" s="10" t="s">
        <v>165</v>
      </c>
      <c r="C7" s="10" t="s">
        <v>166</v>
      </c>
      <c r="D7" s="10" t="s">
        <v>167</v>
      </c>
      <c r="E7" s="10" t="s">
        <v>89</v>
      </c>
      <c r="F7" s="15">
        <v>2000</v>
      </c>
    </row>
    <row r="8" spans="1:6" x14ac:dyDescent="0.25">
      <c r="A8" s="9">
        <v>44406</v>
      </c>
      <c r="B8" s="10" t="s">
        <v>168</v>
      </c>
      <c r="C8" s="10" t="s">
        <v>169</v>
      </c>
      <c r="D8" s="10" t="s">
        <v>170</v>
      </c>
      <c r="E8" s="10" t="s">
        <v>56</v>
      </c>
      <c r="F8" s="15">
        <v>439.51</v>
      </c>
    </row>
    <row r="9" spans="1:6" x14ac:dyDescent="0.25">
      <c r="A9" s="9">
        <v>44406</v>
      </c>
      <c r="B9" s="10" t="s">
        <v>171</v>
      </c>
      <c r="C9" s="10" t="s">
        <v>82</v>
      </c>
      <c r="D9" s="10" t="s">
        <v>172</v>
      </c>
      <c r="E9" s="10" t="s">
        <v>84</v>
      </c>
      <c r="F9" s="15">
        <v>39.01</v>
      </c>
    </row>
    <row r="10" spans="1:6" x14ac:dyDescent="0.25">
      <c r="A10" s="9">
        <v>44406</v>
      </c>
      <c r="B10" s="10" t="s">
        <v>173</v>
      </c>
      <c r="C10" s="10" t="s">
        <v>174</v>
      </c>
      <c r="D10" s="10" t="s">
        <v>175</v>
      </c>
      <c r="E10" s="10" t="s">
        <v>176</v>
      </c>
      <c r="F10" s="15">
        <v>630</v>
      </c>
    </row>
    <row r="11" spans="1:6" x14ac:dyDescent="0.25">
      <c r="A11" s="9">
        <v>44406</v>
      </c>
      <c r="B11" s="10" t="s">
        <v>177</v>
      </c>
      <c r="C11" s="10" t="s">
        <v>178</v>
      </c>
      <c r="D11" s="10" t="s">
        <v>179</v>
      </c>
      <c r="E11" s="10" t="s">
        <v>57</v>
      </c>
      <c r="F11" s="15">
        <v>261.3</v>
      </c>
    </row>
    <row r="12" spans="1:6" x14ac:dyDescent="0.25">
      <c r="A12" s="9">
        <v>44408</v>
      </c>
      <c r="B12" s="10" t="s">
        <v>6</v>
      </c>
      <c r="C12" s="10" t="s">
        <v>27</v>
      </c>
      <c r="D12" s="11" t="s">
        <v>41</v>
      </c>
      <c r="E12" s="10" t="s">
        <v>63</v>
      </c>
      <c r="F12" s="15">
        <v>12</v>
      </c>
    </row>
    <row r="13" spans="1:6" x14ac:dyDescent="0.25">
      <c r="A13" s="9">
        <v>44408</v>
      </c>
      <c r="B13" s="10" t="s">
        <v>6</v>
      </c>
      <c r="C13" s="10" t="s">
        <v>180</v>
      </c>
      <c r="D13" s="11" t="s">
        <v>42</v>
      </c>
      <c r="E13" s="10" t="s">
        <v>64</v>
      </c>
      <c r="F13" s="15">
        <v>115.35</v>
      </c>
    </row>
    <row r="14" spans="1:6" x14ac:dyDescent="0.25">
      <c r="F14" s="16"/>
    </row>
    <row r="15" spans="1:6" x14ac:dyDescent="0.25">
      <c r="A15" s="19" t="s">
        <v>182</v>
      </c>
      <c r="F15" s="16"/>
    </row>
    <row r="16" spans="1:6" x14ac:dyDescent="0.25">
      <c r="A16" s="9">
        <v>44393</v>
      </c>
      <c r="B16" s="10" t="s">
        <v>6</v>
      </c>
      <c r="C16" s="10" t="s">
        <v>23</v>
      </c>
      <c r="D16" s="11" t="s">
        <v>31</v>
      </c>
      <c r="E16" s="10" t="s">
        <v>54</v>
      </c>
      <c r="F16" s="15">
        <v>102.31</v>
      </c>
    </row>
    <row r="17" spans="1:6" x14ac:dyDescent="0.25">
      <c r="A17" s="9">
        <v>44393</v>
      </c>
      <c r="B17" s="10" t="s">
        <v>6</v>
      </c>
      <c r="C17" s="10" t="s">
        <v>23</v>
      </c>
      <c r="D17" s="11" t="s">
        <v>32</v>
      </c>
      <c r="E17" s="10" t="s">
        <v>55</v>
      </c>
      <c r="F17" s="15">
        <v>150.13999999999999</v>
      </c>
    </row>
    <row r="18" spans="1:6" x14ac:dyDescent="0.25">
      <c r="A18" s="9">
        <v>44393</v>
      </c>
      <c r="B18" s="10" t="s">
        <v>6</v>
      </c>
      <c r="C18" s="10" t="s">
        <v>24</v>
      </c>
      <c r="D18" s="11" t="s">
        <v>33</v>
      </c>
      <c r="E18" s="10" t="s">
        <v>56</v>
      </c>
      <c r="F18" s="15">
        <v>203.28</v>
      </c>
    </row>
    <row r="19" spans="1:6" x14ac:dyDescent="0.25">
      <c r="A19" s="9">
        <v>44393</v>
      </c>
      <c r="B19" s="10" t="s">
        <v>6</v>
      </c>
      <c r="C19" s="10" t="s">
        <v>24</v>
      </c>
      <c r="D19" s="11" t="s">
        <v>34</v>
      </c>
      <c r="E19" s="10" t="s">
        <v>57</v>
      </c>
      <c r="F19" s="15">
        <v>7.34</v>
      </c>
    </row>
    <row r="20" spans="1:6" x14ac:dyDescent="0.25">
      <c r="A20" s="9">
        <v>44393</v>
      </c>
      <c r="B20" s="10" t="s">
        <v>6</v>
      </c>
      <c r="C20" s="10" t="s">
        <v>24</v>
      </c>
      <c r="D20" s="11" t="s">
        <v>35</v>
      </c>
      <c r="E20" s="10" t="s">
        <v>54</v>
      </c>
      <c r="F20" s="15">
        <v>22.52</v>
      </c>
    </row>
    <row r="21" spans="1:6" x14ac:dyDescent="0.25">
      <c r="A21" s="9">
        <v>44393</v>
      </c>
      <c r="B21" s="10" t="s">
        <v>6</v>
      </c>
      <c r="C21" s="10" t="s">
        <v>25</v>
      </c>
      <c r="D21" s="11" t="s">
        <v>33</v>
      </c>
      <c r="E21" s="10" t="s">
        <v>56</v>
      </c>
      <c r="F21" s="15">
        <v>135.46</v>
      </c>
    </row>
    <row r="22" spans="1:6" ht="23.25" x14ac:dyDescent="0.25">
      <c r="A22" s="9">
        <v>44393</v>
      </c>
      <c r="B22" s="10" t="s">
        <v>6</v>
      </c>
      <c r="C22" s="10" t="s">
        <v>26</v>
      </c>
      <c r="D22" s="11" t="s">
        <v>36</v>
      </c>
      <c r="E22" s="10" t="s">
        <v>58</v>
      </c>
      <c r="F22" s="15">
        <v>927.72</v>
      </c>
    </row>
    <row r="23" spans="1:6" x14ac:dyDescent="0.25">
      <c r="A23" s="9">
        <v>44393</v>
      </c>
      <c r="B23" s="10" t="s">
        <v>6</v>
      </c>
      <c r="C23" s="10" t="s">
        <v>26</v>
      </c>
      <c r="D23" s="11" t="s">
        <v>37</v>
      </c>
      <c r="E23" s="10" t="s">
        <v>59</v>
      </c>
      <c r="F23" s="15">
        <v>15.53</v>
      </c>
    </row>
    <row r="24" spans="1:6" x14ac:dyDescent="0.25">
      <c r="A24" s="9">
        <v>44393</v>
      </c>
      <c r="B24" s="10" t="s">
        <v>6</v>
      </c>
      <c r="C24" s="10" t="s">
        <v>26</v>
      </c>
      <c r="D24" s="11" t="s">
        <v>38</v>
      </c>
      <c r="E24" s="10" t="s">
        <v>60</v>
      </c>
      <c r="F24" s="15">
        <v>12</v>
      </c>
    </row>
    <row r="25" spans="1:6" x14ac:dyDescent="0.25">
      <c r="A25" s="9">
        <v>44393</v>
      </c>
      <c r="B25" s="10" t="s">
        <v>6</v>
      </c>
      <c r="C25" s="10" t="s">
        <v>26</v>
      </c>
      <c r="D25" s="11" t="s">
        <v>39</v>
      </c>
      <c r="E25" s="10" t="s">
        <v>61</v>
      </c>
      <c r="F25" s="15">
        <v>653.99</v>
      </c>
    </row>
    <row r="26" spans="1:6" x14ac:dyDescent="0.25">
      <c r="A26" s="9">
        <v>44393</v>
      </c>
      <c r="B26" s="10" t="s">
        <v>6</v>
      </c>
      <c r="C26" s="10" t="s">
        <v>26</v>
      </c>
      <c r="D26" s="11" t="s">
        <v>33</v>
      </c>
      <c r="E26" s="10" t="s">
        <v>56</v>
      </c>
      <c r="F26" s="15">
        <v>36.5</v>
      </c>
    </row>
    <row r="27" spans="1:6" x14ac:dyDescent="0.25">
      <c r="A27" s="9">
        <v>44393</v>
      </c>
      <c r="B27" s="10" t="s">
        <v>6</v>
      </c>
      <c r="C27" s="10" t="s">
        <v>26</v>
      </c>
      <c r="D27" s="11" t="s">
        <v>40</v>
      </c>
      <c r="E27" s="10" t="s">
        <v>62</v>
      </c>
      <c r="F27" s="15">
        <v>349.27</v>
      </c>
    </row>
    <row r="28" spans="1:6" x14ac:dyDescent="0.25">
      <c r="E28" s="17" t="s">
        <v>181</v>
      </c>
      <c r="F28" s="18">
        <f>SUM(F2:F27)</f>
        <v>7681.2300000000014</v>
      </c>
    </row>
    <row r="29" spans="1:6" x14ac:dyDescent="0.25">
      <c r="A29" s="19" t="s">
        <v>222</v>
      </c>
    </row>
    <row r="30" spans="1:6" x14ac:dyDescent="0.25">
      <c r="A30" s="21" t="s">
        <v>0</v>
      </c>
      <c r="B30" s="21" t="s">
        <v>1</v>
      </c>
      <c r="C30" s="21" t="s">
        <v>2</v>
      </c>
      <c r="D30" s="29" t="s">
        <v>3</v>
      </c>
      <c r="E30" s="29"/>
      <c r="F30" s="21" t="s">
        <v>5</v>
      </c>
    </row>
    <row r="31" spans="1:6" x14ac:dyDescent="0.25">
      <c r="A31" s="22">
        <v>44379</v>
      </c>
      <c r="B31" s="23" t="s">
        <v>185</v>
      </c>
      <c r="C31" s="23" t="s">
        <v>186</v>
      </c>
      <c r="D31" s="20" t="s">
        <v>187</v>
      </c>
      <c r="E31" s="20"/>
      <c r="F31" s="26">
        <v>1594.18</v>
      </c>
    </row>
    <row r="32" spans="1:6" x14ac:dyDescent="0.25">
      <c r="A32" s="22">
        <v>44379</v>
      </c>
      <c r="B32" s="23" t="s">
        <v>188</v>
      </c>
      <c r="C32" s="23" t="s">
        <v>189</v>
      </c>
      <c r="D32" s="20" t="s">
        <v>187</v>
      </c>
      <c r="E32" s="20"/>
      <c r="F32" s="26">
        <v>3056.78</v>
      </c>
    </row>
    <row r="33" spans="1:6" x14ac:dyDescent="0.25">
      <c r="A33" s="22">
        <v>44379</v>
      </c>
      <c r="B33" s="23" t="s">
        <v>190</v>
      </c>
      <c r="C33" s="23" t="s">
        <v>191</v>
      </c>
      <c r="D33" s="20" t="s">
        <v>187</v>
      </c>
      <c r="E33" s="20"/>
      <c r="F33" s="26">
        <v>1930.77</v>
      </c>
    </row>
    <row r="34" spans="1:6" x14ac:dyDescent="0.25">
      <c r="A34" s="22">
        <v>44379</v>
      </c>
      <c r="B34" s="23" t="s">
        <v>192</v>
      </c>
      <c r="C34" s="23" t="s">
        <v>193</v>
      </c>
      <c r="D34" s="20" t="s">
        <v>187</v>
      </c>
      <c r="E34" s="20"/>
      <c r="F34" s="26">
        <v>1357.7</v>
      </c>
    </row>
    <row r="35" spans="1:6" x14ac:dyDescent="0.25">
      <c r="A35" s="22">
        <v>44379</v>
      </c>
      <c r="B35" s="23" t="s">
        <v>194</v>
      </c>
      <c r="C35" s="23" t="s">
        <v>195</v>
      </c>
      <c r="D35" s="20" t="s">
        <v>187</v>
      </c>
      <c r="E35" s="20"/>
      <c r="F35" s="26">
        <v>1082.18</v>
      </c>
    </row>
    <row r="36" spans="1:6" x14ac:dyDescent="0.25">
      <c r="A36" s="22">
        <v>44379</v>
      </c>
      <c r="B36" s="23" t="s">
        <v>196</v>
      </c>
      <c r="C36" s="23" t="s">
        <v>197</v>
      </c>
      <c r="D36" s="20" t="s">
        <v>187</v>
      </c>
      <c r="E36" s="20"/>
      <c r="F36" s="26">
        <v>243.98</v>
      </c>
    </row>
    <row r="37" spans="1:6" x14ac:dyDescent="0.25">
      <c r="A37" s="22">
        <v>44385</v>
      </c>
      <c r="B37" s="23" t="s">
        <v>198</v>
      </c>
      <c r="C37" s="23" t="s">
        <v>199</v>
      </c>
      <c r="D37" s="20" t="s">
        <v>200</v>
      </c>
      <c r="E37" s="20"/>
      <c r="F37" s="26">
        <v>57.54</v>
      </c>
    </row>
    <row r="38" spans="1:6" x14ac:dyDescent="0.25">
      <c r="A38" s="22">
        <v>44391</v>
      </c>
      <c r="B38" s="23" t="s">
        <v>198</v>
      </c>
      <c r="C38" s="23" t="s">
        <v>199</v>
      </c>
      <c r="D38" s="20" t="s">
        <v>201</v>
      </c>
      <c r="E38" s="20"/>
      <c r="F38" s="26">
        <v>653.42999999999995</v>
      </c>
    </row>
    <row r="39" spans="1:6" x14ac:dyDescent="0.25">
      <c r="A39" s="22">
        <v>44391</v>
      </c>
      <c r="B39" s="23" t="s">
        <v>198</v>
      </c>
      <c r="C39" s="23" t="s">
        <v>202</v>
      </c>
      <c r="D39" s="20" t="s">
        <v>203</v>
      </c>
      <c r="E39" s="20"/>
      <c r="F39" s="26">
        <v>3010.36</v>
      </c>
    </row>
    <row r="40" spans="1:6" x14ac:dyDescent="0.25">
      <c r="A40" s="22">
        <v>44393</v>
      </c>
      <c r="B40" s="23" t="s">
        <v>204</v>
      </c>
      <c r="C40" s="23" t="s">
        <v>191</v>
      </c>
      <c r="D40" s="20" t="s">
        <v>205</v>
      </c>
      <c r="E40" s="20"/>
      <c r="F40" s="26">
        <v>1755</v>
      </c>
    </row>
    <row r="41" spans="1:6" x14ac:dyDescent="0.25">
      <c r="A41" s="22">
        <v>44393</v>
      </c>
      <c r="B41" s="23" t="s">
        <v>206</v>
      </c>
      <c r="C41" s="23" t="s">
        <v>186</v>
      </c>
      <c r="D41" s="20" t="s">
        <v>205</v>
      </c>
      <c r="E41" s="20"/>
      <c r="F41" s="26">
        <v>1544.18</v>
      </c>
    </row>
    <row r="42" spans="1:6" x14ac:dyDescent="0.25">
      <c r="A42" s="22">
        <v>44393</v>
      </c>
      <c r="B42" s="23" t="s">
        <v>207</v>
      </c>
      <c r="C42" s="23" t="s">
        <v>189</v>
      </c>
      <c r="D42" s="20" t="s">
        <v>205</v>
      </c>
      <c r="E42" s="20"/>
      <c r="F42" s="26">
        <v>3015.58</v>
      </c>
    </row>
    <row r="43" spans="1:6" x14ac:dyDescent="0.25">
      <c r="A43" s="22">
        <v>44393</v>
      </c>
      <c r="B43" s="23" t="s">
        <v>208</v>
      </c>
      <c r="C43" s="23" t="s">
        <v>193</v>
      </c>
      <c r="D43" s="20" t="s">
        <v>205</v>
      </c>
      <c r="E43" s="20"/>
      <c r="F43" s="26">
        <v>1371.05</v>
      </c>
    </row>
    <row r="44" spans="1:6" x14ac:dyDescent="0.25">
      <c r="A44" s="22">
        <v>44393</v>
      </c>
      <c r="B44" s="23" t="s">
        <v>209</v>
      </c>
      <c r="C44" s="23" t="s">
        <v>195</v>
      </c>
      <c r="D44" s="20" t="s">
        <v>205</v>
      </c>
      <c r="E44" s="20"/>
      <c r="F44" s="26">
        <v>1022.78</v>
      </c>
    </row>
    <row r="45" spans="1:6" x14ac:dyDescent="0.25">
      <c r="A45" s="22">
        <v>44393</v>
      </c>
      <c r="B45" s="23" t="s">
        <v>210</v>
      </c>
      <c r="C45" s="23" t="s">
        <v>197</v>
      </c>
      <c r="D45" s="20" t="s">
        <v>205</v>
      </c>
      <c r="E45" s="20"/>
      <c r="F45" s="26">
        <v>269.23</v>
      </c>
    </row>
    <row r="46" spans="1:6" s="2" customFormat="1" ht="11.25" x14ac:dyDescent="0.2">
      <c r="A46" s="22">
        <v>44406</v>
      </c>
      <c r="B46" s="23" t="s">
        <v>198</v>
      </c>
      <c r="C46" s="23" t="s">
        <v>199</v>
      </c>
      <c r="D46" s="20" t="s">
        <v>211</v>
      </c>
      <c r="E46" s="20"/>
      <c r="F46" s="26">
        <v>646.91999999999996</v>
      </c>
    </row>
    <row r="47" spans="1:6" x14ac:dyDescent="0.25">
      <c r="A47" s="22">
        <v>44406</v>
      </c>
      <c r="B47" s="23" t="s">
        <v>198</v>
      </c>
      <c r="C47" s="23" t="s">
        <v>202</v>
      </c>
      <c r="D47" s="20" t="s">
        <v>212</v>
      </c>
      <c r="E47" s="20"/>
      <c r="F47" s="26">
        <v>2867.14</v>
      </c>
    </row>
    <row r="48" spans="1:6" x14ac:dyDescent="0.25">
      <c r="A48" s="22">
        <v>44407</v>
      </c>
      <c r="B48" s="23" t="s">
        <v>213</v>
      </c>
      <c r="C48" s="23" t="s">
        <v>186</v>
      </c>
      <c r="D48" s="20" t="s">
        <v>214</v>
      </c>
      <c r="E48" s="20"/>
      <c r="F48" s="26">
        <v>1544.18</v>
      </c>
    </row>
    <row r="49" spans="1:6" x14ac:dyDescent="0.25">
      <c r="A49" s="22">
        <v>44407</v>
      </c>
      <c r="B49" s="23" t="s">
        <v>215</v>
      </c>
      <c r="C49" s="23" t="s">
        <v>189</v>
      </c>
      <c r="D49" s="20" t="s">
        <v>214</v>
      </c>
      <c r="E49" s="20"/>
      <c r="F49" s="26">
        <v>3056.76</v>
      </c>
    </row>
    <row r="50" spans="1:6" x14ac:dyDescent="0.25">
      <c r="A50" s="22">
        <v>44407</v>
      </c>
      <c r="B50" s="23" t="s">
        <v>216</v>
      </c>
      <c r="C50" s="23" t="s">
        <v>191</v>
      </c>
      <c r="D50" s="20" t="s">
        <v>214</v>
      </c>
      <c r="E50" s="20"/>
      <c r="F50" s="26">
        <v>2293.2600000000002</v>
      </c>
    </row>
    <row r="51" spans="1:6" x14ac:dyDescent="0.25">
      <c r="A51" s="22">
        <v>44407</v>
      </c>
      <c r="B51" s="23" t="s">
        <v>217</v>
      </c>
      <c r="C51" s="23" t="s">
        <v>193</v>
      </c>
      <c r="D51" s="20" t="s">
        <v>214</v>
      </c>
      <c r="E51" s="20"/>
      <c r="F51" s="26">
        <v>1307.69</v>
      </c>
    </row>
    <row r="52" spans="1:6" x14ac:dyDescent="0.25">
      <c r="A52" s="22">
        <v>44407</v>
      </c>
      <c r="B52" s="23" t="s">
        <v>218</v>
      </c>
      <c r="C52" s="23" t="s">
        <v>195</v>
      </c>
      <c r="D52" s="20" t="s">
        <v>214</v>
      </c>
      <c r="E52" s="20"/>
      <c r="F52" s="26">
        <v>1156.93</v>
      </c>
    </row>
    <row r="53" spans="1:6" x14ac:dyDescent="0.25">
      <c r="A53" s="22">
        <v>44407</v>
      </c>
      <c r="B53" s="23" t="s">
        <v>219</v>
      </c>
      <c r="C53" s="23" t="s">
        <v>197</v>
      </c>
      <c r="D53" s="20" t="s">
        <v>214</v>
      </c>
      <c r="E53" s="20"/>
      <c r="F53" s="26">
        <v>252.38</v>
      </c>
    </row>
    <row r="54" spans="1:6" x14ac:dyDescent="0.25">
      <c r="A54" s="24"/>
      <c r="B54" s="25"/>
      <c r="C54" s="25"/>
      <c r="D54" s="30"/>
      <c r="E54" s="27" t="s">
        <v>220</v>
      </c>
      <c r="F54" s="28">
        <f>SUM(F31:F53)</f>
        <v>35090</v>
      </c>
    </row>
    <row r="56" spans="1:6" x14ac:dyDescent="0.25">
      <c r="E56" s="19" t="s">
        <v>221</v>
      </c>
      <c r="F56" s="31">
        <f>+F54+F28</f>
        <v>42771.23</v>
      </c>
    </row>
    <row r="59" spans="1:6" x14ac:dyDescent="0.25">
      <c r="A59" s="50" t="s">
        <v>247</v>
      </c>
      <c r="B59" s="33"/>
      <c r="C59" s="33"/>
      <c r="D59" s="33"/>
      <c r="E59" s="33"/>
      <c r="F59" s="33"/>
    </row>
    <row r="60" spans="1:6" x14ac:dyDescent="0.25">
      <c r="A60" s="41" t="s">
        <v>0</v>
      </c>
      <c r="B60" s="41" t="s">
        <v>1</v>
      </c>
      <c r="C60" s="41" t="s">
        <v>2</v>
      </c>
      <c r="D60" s="41" t="s">
        <v>3</v>
      </c>
      <c r="E60" s="41" t="s">
        <v>4</v>
      </c>
      <c r="F60" s="41" t="s">
        <v>5</v>
      </c>
    </row>
    <row r="61" spans="1:6" x14ac:dyDescent="0.25">
      <c r="A61" s="51">
        <v>44393</v>
      </c>
      <c r="B61" s="52" t="s">
        <v>248</v>
      </c>
      <c r="C61" s="52" t="s">
        <v>249</v>
      </c>
      <c r="D61" s="52" t="s">
        <v>250</v>
      </c>
      <c r="E61" s="52" t="s">
        <v>251</v>
      </c>
      <c r="F61" s="53">
        <v>9282.8799999999992</v>
      </c>
    </row>
    <row r="62" spans="1:6" x14ac:dyDescent="0.25">
      <c r="A62" s="42">
        <v>44393</v>
      </c>
      <c r="B62" s="43" t="s">
        <v>252</v>
      </c>
      <c r="C62" s="43" t="s">
        <v>253</v>
      </c>
      <c r="D62" s="43" t="s">
        <v>254</v>
      </c>
      <c r="E62" s="43" t="s">
        <v>255</v>
      </c>
      <c r="F62" s="44">
        <v>25</v>
      </c>
    </row>
    <row r="63" spans="1:6" x14ac:dyDescent="0.25">
      <c r="A63" s="42">
        <v>44393</v>
      </c>
      <c r="B63" s="43" t="s">
        <v>256</v>
      </c>
      <c r="C63" s="43" t="s">
        <v>257</v>
      </c>
      <c r="D63" s="43" t="s">
        <v>258</v>
      </c>
      <c r="E63" s="43" t="s">
        <v>259</v>
      </c>
      <c r="F63" s="44">
        <v>3212.31</v>
      </c>
    </row>
    <row r="64" spans="1:6" x14ac:dyDescent="0.25">
      <c r="A64" s="42">
        <v>44393</v>
      </c>
      <c r="B64" s="43" t="s">
        <v>260</v>
      </c>
      <c r="C64" s="43" t="s">
        <v>261</v>
      </c>
      <c r="D64" s="43" t="s">
        <v>262</v>
      </c>
      <c r="E64" s="43" t="s">
        <v>263</v>
      </c>
      <c r="F64" s="44">
        <v>195</v>
      </c>
    </row>
    <row r="65" spans="1:6" x14ac:dyDescent="0.25">
      <c r="A65" s="42">
        <v>44393</v>
      </c>
      <c r="B65" s="43" t="s">
        <v>264</v>
      </c>
      <c r="C65" s="43" t="s">
        <v>29</v>
      </c>
      <c r="D65" s="43" t="s">
        <v>265</v>
      </c>
      <c r="E65" s="43" t="s">
        <v>266</v>
      </c>
      <c r="F65" s="44">
        <v>0</v>
      </c>
    </row>
    <row r="66" spans="1:6" x14ac:dyDescent="0.25">
      <c r="A66" s="42">
        <v>44399</v>
      </c>
      <c r="B66" s="43" t="s">
        <v>267</v>
      </c>
      <c r="C66" s="43" t="s">
        <v>29</v>
      </c>
      <c r="D66" s="43" t="s">
        <v>265</v>
      </c>
      <c r="E66" s="43" t="s">
        <v>266</v>
      </c>
      <c r="F66" s="44">
        <v>0</v>
      </c>
    </row>
    <row r="67" spans="1:6" x14ac:dyDescent="0.25">
      <c r="A67" s="38"/>
      <c r="B67" s="37"/>
      <c r="C67" s="37"/>
      <c r="D67" s="37"/>
      <c r="E67" s="46" t="s">
        <v>268</v>
      </c>
      <c r="F67" s="54">
        <f>SUM(F61:F66)</f>
        <v>12715.189999999999</v>
      </c>
    </row>
  </sheetData>
  <sortState xmlns:xlrd2="http://schemas.microsoft.com/office/spreadsheetml/2017/richdata2" ref="A2:F13">
    <sortCondition ref="A2:A13"/>
  </sortState>
  <mergeCells count="24">
    <mergeCell ref="D35:E35"/>
    <mergeCell ref="D30:E30"/>
    <mergeCell ref="D31:E31"/>
    <mergeCell ref="D32:E32"/>
    <mergeCell ref="D33:E33"/>
    <mergeCell ref="D34:E34"/>
    <mergeCell ref="D47:E47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8:E48"/>
    <mergeCell ref="D49:E49"/>
    <mergeCell ref="D50:E50"/>
    <mergeCell ref="D51:E51"/>
    <mergeCell ref="D52:E52"/>
    <mergeCell ref="D53:E53"/>
  </mergeCells>
  <pageMargins left="0.7" right="0.7" top="0.75" bottom="0.75" header="0.1" footer="0.3"/>
  <pageSetup orientation="portrait" verticalDpi="0" r:id="rId1"/>
  <headerFooter>
    <oddHeader>&amp;L&amp;"Arial,Bold"&amp;8 4:56 PM
&amp;"Arial,Bold"&amp;8 09/24/21
&amp;"Arial,Bold"&amp;8 &amp;C&amp;"Arial,Bold"&amp;12 Gold Mountain CSD
&amp;"Arial,Bold"&amp;14 Warrant Register
&amp;"Arial,Bold"&amp;10 July through August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219075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219075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3587E-5071-4BC9-B1ED-8DDB7D73CC0C}">
  <dimension ref="A1:G98"/>
  <sheetViews>
    <sheetView topLeftCell="A71" workbookViewId="0">
      <selection activeCell="F94" sqref="F94"/>
    </sheetView>
  </sheetViews>
  <sheetFormatPr defaultRowHeight="15" x14ac:dyDescent="0.25"/>
  <cols>
    <col min="1" max="1" width="13" customWidth="1"/>
    <col min="3" max="3" width="27.140625" customWidth="1"/>
    <col min="4" max="4" width="26.7109375" style="6" customWidth="1"/>
    <col min="5" max="5" width="32.42578125" customWidth="1"/>
    <col min="6" max="6" width="12.7109375" bestFit="1" customWidth="1"/>
  </cols>
  <sheetData>
    <row r="1" spans="1:6" x14ac:dyDescent="0.25">
      <c r="A1" s="13" t="s">
        <v>0</v>
      </c>
      <c r="B1" s="13" t="s">
        <v>1</v>
      </c>
      <c r="C1" s="13" t="s">
        <v>2</v>
      </c>
      <c r="D1" s="14" t="s">
        <v>3</v>
      </c>
      <c r="E1" s="13" t="s">
        <v>4</v>
      </c>
      <c r="F1" s="13" t="s">
        <v>5</v>
      </c>
    </row>
    <row r="2" spans="1:6" ht="23.25" x14ac:dyDescent="0.25">
      <c r="A2" s="9">
        <v>44435</v>
      </c>
      <c r="B2" s="10" t="s">
        <v>12</v>
      </c>
      <c r="C2" s="10" t="s">
        <v>29</v>
      </c>
      <c r="D2" s="11" t="s">
        <v>53</v>
      </c>
      <c r="E2" s="10" t="s">
        <v>54</v>
      </c>
      <c r="F2" s="15">
        <v>0</v>
      </c>
    </row>
    <row r="3" spans="1:6" ht="34.5" x14ac:dyDescent="0.25">
      <c r="A3" s="9">
        <v>44435</v>
      </c>
      <c r="B3" s="10" t="s">
        <v>11</v>
      </c>
      <c r="C3" s="10" t="s">
        <v>30</v>
      </c>
      <c r="D3" s="11" t="s">
        <v>52</v>
      </c>
      <c r="E3" s="10" t="s">
        <v>66</v>
      </c>
      <c r="F3" s="15">
        <v>9621.34</v>
      </c>
    </row>
    <row r="4" spans="1:6" x14ac:dyDescent="0.25">
      <c r="A4" s="9">
        <v>44413</v>
      </c>
      <c r="B4" s="10" t="s">
        <v>71</v>
      </c>
      <c r="C4" s="10" t="s">
        <v>72</v>
      </c>
      <c r="D4" s="11" t="s">
        <v>73</v>
      </c>
      <c r="E4" s="10" t="s">
        <v>74</v>
      </c>
      <c r="F4" s="15">
        <v>96</v>
      </c>
    </row>
    <row r="5" spans="1:6" x14ac:dyDescent="0.25">
      <c r="A5" s="9">
        <v>44413</v>
      </c>
      <c r="B5" s="10" t="s">
        <v>67</v>
      </c>
      <c r="C5" s="10" t="s">
        <v>68</v>
      </c>
      <c r="D5" s="11" t="s">
        <v>69</v>
      </c>
      <c r="E5" s="10" t="s">
        <v>70</v>
      </c>
      <c r="F5" s="15">
        <v>471.23</v>
      </c>
    </row>
    <row r="6" spans="1:6" x14ac:dyDescent="0.25">
      <c r="A6" s="9">
        <v>44413</v>
      </c>
      <c r="B6" s="10" t="s">
        <v>75</v>
      </c>
      <c r="C6" s="10" t="s">
        <v>76</v>
      </c>
      <c r="D6" s="11" t="s">
        <v>77</v>
      </c>
      <c r="E6" s="10" t="s">
        <v>78</v>
      </c>
      <c r="F6" s="15">
        <v>1145</v>
      </c>
    </row>
    <row r="7" spans="1:6" x14ac:dyDescent="0.25">
      <c r="A7" s="9">
        <v>44413</v>
      </c>
      <c r="B7" s="10" t="s">
        <v>75</v>
      </c>
      <c r="C7" s="10" t="s">
        <v>76</v>
      </c>
      <c r="D7" s="11" t="s">
        <v>79</v>
      </c>
      <c r="E7" s="10" t="s">
        <v>80</v>
      </c>
      <c r="F7" s="15">
        <v>1145</v>
      </c>
    </row>
    <row r="8" spans="1:6" x14ac:dyDescent="0.25">
      <c r="A8" s="9">
        <v>44413</v>
      </c>
      <c r="B8" s="10" t="s">
        <v>81</v>
      </c>
      <c r="C8" s="10" t="s">
        <v>82</v>
      </c>
      <c r="D8" s="11" t="s">
        <v>83</v>
      </c>
      <c r="E8" s="10" t="s">
        <v>84</v>
      </c>
      <c r="F8" s="15">
        <v>39.01</v>
      </c>
    </row>
    <row r="9" spans="1:6" x14ac:dyDescent="0.25">
      <c r="A9" s="9">
        <v>44413</v>
      </c>
      <c r="B9" s="10" t="s">
        <v>85</v>
      </c>
      <c r="C9" s="10" t="s">
        <v>86</v>
      </c>
      <c r="D9" s="11" t="s">
        <v>87</v>
      </c>
      <c r="E9" s="10" t="s">
        <v>57</v>
      </c>
      <c r="F9" s="15">
        <v>211.85</v>
      </c>
    </row>
    <row r="10" spans="1:6" x14ac:dyDescent="0.25">
      <c r="A10" s="9">
        <v>44413</v>
      </c>
      <c r="B10" s="10" t="s">
        <v>85</v>
      </c>
      <c r="C10" s="10" t="s">
        <v>86</v>
      </c>
      <c r="D10" s="11" t="s">
        <v>88</v>
      </c>
      <c r="E10" s="10" t="s">
        <v>89</v>
      </c>
      <c r="F10" s="15">
        <v>395.58</v>
      </c>
    </row>
    <row r="11" spans="1:6" ht="23.25" x14ac:dyDescent="0.25">
      <c r="A11" s="9">
        <v>44413</v>
      </c>
      <c r="B11" s="10" t="s">
        <v>85</v>
      </c>
      <c r="C11" s="10" t="s">
        <v>86</v>
      </c>
      <c r="D11" s="11" t="s">
        <v>90</v>
      </c>
      <c r="E11" s="10" t="s">
        <v>91</v>
      </c>
      <c r="F11" s="15">
        <v>86.38</v>
      </c>
    </row>
    <row r="12" spans="1:6" x14ac:dyDescent="0.25">
      <c r="A12" s="9">
        <v>44413</v>
      </c>
      <c r="B12" s="10" t="s">
        <v>92</v>
      </c>
      <c r="C12" s="10" t="s">
        <v>93</v>
      </c>
      <c r="D12" s="11" t="s">
        <v>94</v>
      </c>
      <c r="E12" s="10" t="s">
        <v>57</v>
      </c>
      <c r="F12" s="15">
        <v>28.27</v>
      </c>
    </row>
    <row r="13" spans="1:6" ht="23.25" x14ac:dyDescent="0.25">
      <c r="A13" s="9">
        <v>44413</v>
      </c>
      <c r="B13" s="10" t="s">
        <v>95</v>
      </c>
      <c r="C13" s="10" t="s">
        <v>96</v>
      </c>
      <c r="D13" s="11" t="s">
        <v>97</v>
      </c>
      <c r="E13" s="10" t="s">
        <v>98</v>
      </c>
      <c r="F13" s="15">
        <v>1010</v>
      </c>
    </row>
    <row r="14" spans="1:6" x14ac:dyDescent="0.25">
      <c r="A14" s="9">
        <v>44413</v>
      </c>
      <c r="B14" s="10" t="s">
        <v>95</v>
      </c>
      <c r="C14" s="10" t="s">
        <v>96</v>
      </c>
      <c r="D14" s="11" t="s">
        <v>99</v>
      </c>
      <c r="E14" s="10" t="s">
        <v>84</v>
      </c>
      <c r="F14" s="15">
        <v>80.099999999999994</v>
      </c>
    </row>
    <row r="15" spans="1:6" ht="34.5" x14ac:dyDescent="0.25">
      <c r="A15" s="9">
        <v>44413</v>
      </c>
      <c r="B15" s="10" t="s">
        <v>100</v>
      </c>
      <c r="C15" s="10" t="s">
        <v>101</v>
      </c>
      <c r="D15" s="11" t="s">
        <v>102</v>
      </c>
      <c r="E15" s="11" t="s">
        <v>103</v>
      </c>
      <c r="F15" s="15">
        <v>1358.75</v>
      </c>
    </row>
    <row r="16" spans="1:6" ht="34.5" x14ac:dyDescent="0.25">
      <c r="A16" s="9">
        <v>44413</v>
      </c>
      <c r="B16" s="10" t="s">
        <v>100</v>
      </c>
      <c r="C16" s="10" t="s">
        <v>101</v>
      </c>
      <c r="D16" s="11" t="s">
        <v>104</v>
      </c>
      <c r="E16" s="11" t="s">
        <v>103</v>
      </c>
      <c r="F16" s="15">
        <v>404.38</v>
      </c>
    </row>
    <row r="17" spans="1:6" ht="34.5" x14ac:dyDescent="0.25">
      <c r="A17" s="9">
        <v>44413</v>
      </c>
      <c r="B17" s="10" t="s">
        <v>100</v>
      </c>
      <c r="C17" s="10" t="s">
        <v>101</v>
      </c>
      <c r="D17" s="11" t="s">
        <v>105</v>
      </c>
      <c r="E17" s="11" t="s">
        <v>103</v>
      </c>
      <c r="F17" s="15">
        <v>327</v>
      </c>
    </row>
    <row r="18" spans="1:6" ht="34.5" x14ac:dyDescent="0.25">
      <c r="A18" s="9">
        <v>44413</v>
      </c>
      <c r="B18" s="10" t="s">
        <v>100</v>
      </c>
      <c r="C18" s="10" t="s">
        <v>101</v>
      </c>
      <c r="D18" s="11" t="s">
        <v>106</v>
      </c>
      <c r="E18" s="11" t="s">
        <v>103</v>
      </c>
      <c r="F18" s="15">
        <v>180</v>
      </c>
    </row>
    <row r="19" spans="1:6" ht="34.5" x14ac:dyDescent="0.25">
      <c r="A19" s="9">
        <v>44413</v>
      </c>
      <c r="B19" s="10" t="s">
        <v>100</v>
      </c>
      <c r="C19" s="10" t="s">
        <v>101</v>
      </c>
      <c r="D19" s="11" t="s">
        <v>107</v>
      </c>
      <c r="E19" s="11" t="s">
        <v>103</v>
      </c>
      <c r="F19" s="15">
        <v>61.91</v>
      </c>
    </row>
    <row r="20" spans="1:6" x14ac:dyDescent="0.25">
      <c r="A20" s="9">
        <v>44413</v>
      </c>
      <c r="B20" s="10" t="s">
        <v>108</v>
      </c>
      <c r="C20" s="10" t="s">
        <v>109</v>
      </c>
      <c r="D20" s="11" t="s">
        <v>110</v>
      </c>
      <c r="E20" s="10" t="s">
        <v>57</v>
      </c>
      <c r="F20" s="15">
        <v>22.5</v>
      </c>
    </row>
    <row r="21" spans="1:6" x14ac:dyDescent="0.25">
      <c r="A21" s="9">
        <v>44413</v>
      </c>
      <c r="B21" s="10" t="s">
        <v>108</v>
      </c>
      <c r="C21" s="10" t="s">
        <v>109</v>
      </c>
      <c r="D21" s="11" t="s">
        <v>111</v>
      </c>
      <c r="E21" s="10" t="s">
        <v>89</v>
      </c>
      <c r="F21" s="15">
        <v>144.31</v>
      </c>
    </row>
    <row r="22" spans="1:6" x14ac:dyDescent="0.25">
      <c r="A22" s="9">
        <v>44413</v>
      </c>
      <c r="B22" s="10" t="s">
        <v>108</v>
      </c>
      <c r="C22" s="10" t="s">
        <v>109</v>
      </c>
      <c r="D22" s="11" t="s">
        <v>112</v>
      </c>
      <c r="E22" s="10" t="s">
        <v>113</v>
      </c>
      <c r="F22" s="15">
        <v>28.14</v>
      </c>
    </row>
    <row r="23" spans="1:6" ht="23.25" x14ac:dyDescent="0.25">
      <c r="A23" s="9">
        <v>44413</v>
      </c>
      <c r="B23" s="10" t="s">
        <v>114</v>
      </c>
      <c r="C23" s="10" t="s">
        <v>115</v>
      </c>
      <c r="D23" s="11" t="s">
        <v>116</v>
      </c>
      <c r="E23" s="12" t="s">
        <v>117</v>
      </c>
      <c r="F23" s="15">
        <v>875</v>
      </c>
    </row>
    <row r="24" spans="1:6" x14ac:dyDescent="0.25">
      <c r="A24" s="9">
        <v>44413</v>
      </c>
      <c r="B24" s="10" t="s">
        <v>118</v>
      </c>
      <c r="C24" s="10" t="s">
        <v>119</v>
      </c>
      <c r="D24" s="11" t="s">
        <v>120</v>
      </c>
      <c r="E24" s="11" t="s">
        <v>121</v>
      </c>
      <c r="F24" s="15">
        <v>785.4</v>
      </c>
    </row>
    <row r="25" spans="1:6" x14ac:dyDescent="0.25">
      <c r="A25" s="9">
        <v>44413</v>
      </c>
      <c r="B25" s="10" t="s">
        <v>118</v>
      </c>
      <c r="C25" s="10" t="s">
        <v>119</v>
      </c>
      <c r="D25" s="11" t="s">
        <v>122</v>
      </c>
      <c r="E25" s="11" t="s">
        <v>123</v>
      </c>
      <c r="F25" s="15">
        <v>1285.51</v>
      </c>
    </row>
    <row r="26" spans="1:6" x14ac:dyDescent="0.25">
      <c r="A26" s="9">
        <v>44413</v>
      </c>
      <c r="B26" s="10" t="s">
        <v>118</v>
      </c>
      <c r="C26" s="10" t="s">
        <v>119</v>
      </c>
      <c r="D26" s="11" t="s">
        <v>124</v>
      </c>
      <c r="E26" s="11" t="s">
        <v>125</v>
      </c>
      <c r="F26" s="15">
        <v>69.040000000000006</v>
      </c>
    </row>
    <row r="27" spans="1:6" x14ac:dyDescent="0.25">
      <c r="A27" s="9">
        <v>44413</v>
      </c>
      <c r="B27" s="10" t="s">
        <v>126</v>
      </c>
      <c r="C27" s="10" t="s">
        <v>127</v>
      </c>
      <c r="D27" s="11" t="s">
        <v>128</v>
      </c>
      <c r="E27" s="10" t="s">
        <v>70</v>
      </c>
      <c r="F27" s="15">
        <v>109</v>
      </c>
    </row>
    <row r="28" spans="1:6" x14ac:dyDescent="0.25">
      <c r="A28" s="9">
        <v>44413</v>
      </c>
      <c r="B28" s="10" t="s">
        <v>129</v>
      </c>
      <c r="C28" s="10" t="s">
        <v>130</v>
      </c>
      <c r="D28" s="11" t="s">
        <v>131</v>
      </c>
      <c r="E28" s="10" t="s">
        <v>56</v>
      </c>
      <c r="F28" s="15">
        <v>26.8</v>
      </c>
    </row>
    <row r="29" spans="1:6" x14ac:dyDescent="0.25">
      <c r="A29" s="9">
        <v>44413</v>
      </c>
      <c r="B29" s="10" t="s">
        <v>129</v>
      </c>
      <c r="C29" s="10" t="s">
        <v>130</v>
      </c>
      <c r="D29" s="11" t="s">
        <v>132</v>
      </c>
      <c r="E29" s="10" t="s">
        <v>133</v>
      </c>
      <c r="F29" s="15">
        <v>67.48</v>
      </c>
    </row>
    <row r="30" spans="1:6" x14ac:dyDescent="0.25">
      <c r="A30" s="9">
        <v>44413</v>
      </c>
      <c r="B30" s="10" t="s">
        <v>134</v>
      </c>
      <c r="C30" s="10" t="s">
        <v>135</v>
      </c>
      <c r="D30" s="11" t="s">
        <v>136</v>
      </c>
      <c r="E30" s="10" t="s">
        <v>61</v>
      </c>
      <c r="F30" s="15">
        <v>688.04</v>
      </c>
    </row>
    <row r="31" spans="1:6" x14ac:dyDescent="0.25">
      <c r="A31" s="9">
        <v>44413</v>
      </c>
      <c r="B31" s="10" t="s">
        <v>137</v>
      </c>
      <c r="C31" s="10" t="s">
        <v>138</v>
      </c>
      <c r="D31" s="11" t="s">
        <v>139</v>
      </c>
      <c r="E31" s="10" t="s">
        <v>140</v>
      </c>
      <c r="F31" s="15">
        <v>152.53</v>
      </c>
    </row>
    <row r="32" spans="1:6" ht="23.25" x14ac:dyDescent="0.25">
      <c r="A32" s="9">
        <v>44413</v>
      </c>
      <c r="B32" s="10" t="s">
        <v>141</v>
      </c>
      <c r="C32" s="10" t="s">
        <v>142</v>
      </c>
      <c r="D32" s="11" t="s">
        <v>143</v>
      </c>
      <c r="E32" s="10" t="s">
        <v>140</v>
      </c>
      <c r="F32" s="15">
        <v>75</v>
      </c>
    </row>
    <row r="33" spans="1:6" x14ac:dyDescent="0.25">
      <c r="A33" s="9">
        <v>44413</v>
      </c>
      <c r="B33" s="10" t="s">
        <v>144</v>
      </c>
      <c r="C33" s="10" t="s">
        <v>145</v>
      </c>
      <c r="D33" s="11" t="s">
        <v>146</v>
      </c>
      <c r="E33" s="10" t="s">
        <v>70</v>
      </c>
      <c r="F33" s="15">
        <v>51.75</v>
      </c>
    </row>
    <row r="34" spans="1:6" ht="23.25" x14ac:dyDescent="0.25">
      <c r="A34" s="9">
        <v>44414</v>
      </c>
      <c r="B34" s="10" t="s">
        <v>7</v>
      </c>
      <c r="C34" s="10" t="s">
        <v>28</v>
      </c>
      <c r="D34" s="11" t="s">
        <v>44</v>
      </c>
      <c r="E34" s="10" t="s">
        <v>65</v>
      </c>
      <c r="F34" s="15">
        <v>70</v>
      </c>
    </row>
    <row r="35" spans="1:6" x14ac:dyDescent="0.25">
      <c r="A35" s="9">
        <v>44435</v>
      </c>
      <c r="B35" s="10" t="s">
        <v>10</v>
      </c>
      <c r="C35" s="10" t="s">
        <v>29</v>
      </c>
      <c r="D35" s="11" t="s">
        <v>51</v>
      </c>
      <c r="E35" s="10" t="s">
        <v>54</v>
      </c>
      <c r="F35" s="15">
        <v>0</v>
      </c>
    </row>
    <row r="36" spans="1:6" x14ac:dyDescent="0.25">
      <c r="A36" s="9">
        <v>44435</v>
      </c>
      <c r="B36" s="10" t="s">
        <v>9</v>
      </c>
      <c r="C36" s="10" t="s">
        <v>29</v>
      </c>
      <c r="D36" s="11" t="s">
        <v>51</v>
      </c>
      <c r="E36" s="10" t="s">
        <v>54</v>
      </c>
      <c r="F36" s="15">
        <v>0</v>
      </c>
    </row>
    <row r="37" spans="1:6" x14ac:dyDescent="0.25">
      <c r="A37" s="9">
        <v>44435</v>
      </c>
      <c r="B37" s="10" t="s">
        <v>8</v>
      </c>
      <c r="C37" s="10" t="s">
        <v>29</v>
      </c>
      <c r="D37" s="11" t="s">
        <v>51</v>
      </c>
      <c r="E37" s="10" t="s">
        <v>54</v>
      </c>
      <c r="F37" s="15">
        <v>0</v>
      </c>
    </row>
    <row r="38" spans="1:6" x14ac:dyDescent="0.25">
      <c r="A38" s="9">
        <v>44434</v>
      </c>
      <c r="B38" s="10" t="s">
        <v>152</v>
      </c>
      <c r="C38" s="10" t="s">
        <v>72</v>
      </c>
      <c r="D38" s="11" t="s">
        <v>73</v>
      </c>
      <c r="E38" s="10" t="s">
        <v>74</v>
      </c>
      <c r="F38" s="15">
        <v>96</v>
      </c>
    </row>
    <row r="39" spans="1:6" x14ac:dyDescent="0.25">
      <c r="A39" s="9">
        <v>44435</v>
      </c>
      <c r="B39" s="10" t="s">
        <v>15</v>
      </c>
      <c r="C39" s="10" t="s">
        <v>29</v>
      </c>
      <c r="D39" s="11" t="s">
        <v>51</v>
      </c>
      <c r="E39" s="10" t="s">
        <v>54</v>
      </c>
      <c r="F39" s="15">
        <v>0</v>
      </c>
    </row>
    <row r="40" spans="1:6" x14ac:dyDescent="0.25">
      <c r="A40" s="9">
        <v>44435</v>
      </c>
      <c r="B40" s="10" t="s">
        <v>16</v>
      </c>
      <c r="C40" s="10" t="s">
        <v>29</v>
      </c>
      <c r="D40" s="11" t="s">
        <v>51</v>
      </c>
      <c r="E40" s="10" t="s">
        <v>54</v>
      </c>
      <c r="F40" s="15">
        <v>0</v>
      </c>
    </row>
    <row r="41" spans="1:6" x14ac:dyDescent="0.25">
      <c r="A41" s="9">
        <v>44435</v>
      </c>
      <c r="B41" s="10" t="s">
        <v>17</v>
      </c>
      <c r="C41" s="10" t="s">
        <v>29</v>
      </c>
      <c r="D41" s="11" t="s">
        <v>51</v>
      </c>
      <c r="E41" s="10" t="s">
        <v>54</v>
      </c>
      <c r="F41" s="15">
        <v>0</v>
      </c>
    </row>
    <row r="42" spans="1:6" x14ac:dyDescent="0.25">
      <c r="A42" s="9">
        <v>44435</v>
      </c>
      <c r="B42" s="10" t="s">
        <v>18</v>
      </c>
      <c r="C42" s="10" t="s">
        <v>29</v>
      </c>
      <c r="D42" s="11" t="s">
        <v>51</v>
      </c>
      <c r="E42" s="10" t="s">
        <v>54</v>
      </c>
      <c r="F42" s="15">
        <v>0</v>
      </c>
    </row>
    <row r="43" spans="1:6" x14ac:dyDescent="0.25">
      <c r="A43" s="9">
        <v>44435</v>
      </c>
      <c r="B43" s="10" t="s">
        <v>19</v>
      </c>
      <c r="C43" s="10" t="s">
        <v>29</v>
      </c>
      <c r="D43" s="11" t="s">
        <v>51</v>
      </c>
      <c r="E43" s="10" t="s">
        <v>54</v>
      </c>
      <c r="F43" s="15">
        <v>0</v>
      </c>
    </row>
    <row r="44" spans="1:6" x14ac:dyDescent="0.25">
      <c r="A44" s="9">
        <v>44435</v>
      </c>
      <c r="B44" s="10" t="s">
        <v>20</v>
      </c>
      <c r="C44" s="10" t="s">
        <v>29</v>
      </c>
      <c r="D44" s="11" t="s">
        <v>51</v>
      </c>
      <c r="E44" s="10" t="s">
        <v>54</v>
      </c>
      <c r="F44" s="15">
        <v>0</v>
      </c>
    </row>
    <row r="45" spans="1:6" x14ac:dyDescent="0.25">
      <c r="A45" s="9">
        <v>44435</v>
      </c>
      <c r="B45" s="10" t="s">
        <v>21</v>
      </c>
      <c r="C45" s="10" t="s">
        <v>29</v>
      </c>
      <c r="D45" s="11" t="s">
        <v>51</v>
      </c>
      <c r="E45" s="10" t="s">
        <v>54</v>
      </c>
      <c r="F45" s="15">
        <v>0</v>
      </c>
    </row>
    <row r="46" spans="1:6" x14ac:dyDescent="0.25">
      <c r="A46" s="9">
        <v>44435</v>
      </c>
      <c r="B46" s="10" t="s">
        <v>22</v>
      </c>
      <c r="C46" s="10" t="s">
        <v>29</v>
      </c>
      <c r="D46" s="11" t="s">
        <v>51</v>
      </c>
      <c r="E46" s="10" t="s">
        <v>54</v>
      </c>
      <c r="F46" s="15">
        <v>0</v>
      </c>
    </row>
    <row r="47" spans="1:6" x14ac:dyDescent="0.25">
      <c r="A47" s="9">
        <v>44435</v>
      </c>
      <c r="B47" s="10" t="s">
        <v>14</v>
      </c>
      <c r="C47" s="10" t="s">
        <v>29</v>
      </c>
      <c r="D47" s="11" t="s">
        <v>51</v>
      </c>
      <c r="E47" s="10" t="s">
        <v>54</v>
      </c>
      <c r="F47" s="15">
        <v>0</v>
      </c>
    </row>
    <row r="48" spans="1:6" ht="23.25" x14ac:dyDescent="0.25">
      <c r="A48" s="9">
        <v>44419</v>
      </c>
      <c r="B48" s="10" t="s">
        <v>147</v>
      </c>
      <c r="C48" s="10" t="s">
        <v>148</v>
      </c>
      <c r="D48" s="11" t="s">
        <v>149</v>
      </c>
      <c r="E48" s="10" t="s">
        <v>150</v>
      </c>
      <c r="F48" s="15">
        <v>54.2</v>
      </c>
    </row>
    <row r="49" spans="1:6" x14ac:dyDescent="0.25">
      <c r="A49" s="9">
        <v>44432</v>
      </c>
      <c r="B49" s="10" t="s">
        <v>147</v>
      </c>
      <c r="C49" s="10" t="s">
        <v>148</v>
      </c>
      <c r="D49" s="11" t="s">
        <v>151</v>
      </c>
      <c r="E49" s="10" t="s">
        <v>150</v>
      </c>
      <c r="F49" s="15">
        <v>27</v>
      </c>
    </row>
    <row r="50" spans="1:6" x14ac:dyDescent="0.25">
      <c r="A50" s="9">
        <v>44437</v>
      </c>
      <c r="B50" s="10" t="s">
        <v>153</v>
      </c>
      <c r="C50" s="10" t="s">
        <v>154</v>
      </c>
      <c r="D50" s="11" t="s">
        <v>155</v>
      </c>
      <c r="E50" s="10" t="s">
        <v>57</v>
      </c>
      <c r="F50" s="15">
        <v>2515</v>
      </c>
    </row>
    <row r="51" spans="1:6" x14ac:dyDescent="0.25">
      <c r="A51" s="9">
        <v>44435</v>
      </c>
      <c r="B51" s="10" t="s">
        <v>13</v>
      </c>
      <c r="C51" s="10" t="s">
        <v>29</v>
      </c>
      <c r="D51" s="11" t="s">
        <v>51</v>
      </c>
      <c r="E51" s="10" t="s">
        <v>54</v>
      </c>
      <c r="F51" s="15">
        <v>0</v>
      </c>
    </row>
    <row r="52" spans="1:6" x14ac:dyDescent="0.25">
      <c r="A52" s="9">
        <v>44411</v>
      </c>
      <c r="B52" s="10" t="s">
        <v>6</v>
      </c>
      <c r="C52" s="10" t="s">
        <v>27</v>
      </c>
      <c r="D52" s="11" t="s">
        <v>43</v>
      </c>
      <c r="E52" s="10" t="s">
        <v>58</v>
      </c>
      <c r="F52" s="15">
        <v>50.91</v>
      </c>
    </row>
    <row r="53" spans="1:6" x14ac:dyDescent="0.25">
      <c r="A53" s="9">
        <v>44439</v>
      </c>
      <c r="B53" s="10" t="s">
        <v>6</v>
      </c>
      <c r="C53" s="10" t="s">
        <v>27</v>
      </c>
      <c r="D53" s="11" t="s">
        <v>41</v>
      </c>
      <c r="E53" s="10" t="s">
        <v>63</v>
      </c>
      <c r="F53" s="15">
        <v>12</v>
      </c>
    </row>
    <row r="54" spans="1:6" x14ac:dyDescent="0.25">
      <c r="A54" s="9">
        <v>44439</v>
      </c>
      <c r="B54" s="10" t="s">
        <v>6</v>
      </c>
      <c r="C54" s="10" t="s">
        <v>183</v>
      </c>
      <c r="D54" s="11" t="s">
        <v>42</v>
      </c>
      <c r="E54" s="10" t="s">
        <v>64</v>
      </c>
      <c r="F54" s="15">
        <v>112.85</v>
      </c>
    </row>
    <row r="56" spans="1:6" x14ac:dyDescent="0.25">
      <c r="A56" s="1" t="s">
        <v>182</v>
      </c>
    </row>
    <row r="57" spans="1:6" x14ac:dyDescent="0.25">
      <c r="A57" s="9">
        <v>44428</v>
      </c>
      <c r="B57" s="10" t="s">
        <v>6</v>
      </c>
      <c r="C57" s="10" t="s">
        <v>24</v>
      </c>
      <c r="D57" s="11" t="s">
        <v>33</v>
      </c>
      <c r="E57" s="10" t="s">
        <v>56</v>
      </c>
      <c r="F57" s="15">
        <v>221.17</v>
      </c>
    </row>
    <row r="58" spans="1:6" x14ac:dyDescent="0.25">
      <c r="A58" s="9">
        <v>44428</v>
      </c>
      <c r="B58" s="10" t="s">
        <v>6</v>
      </c>
      <c r="C58" s="10" t="s">
        <v>23</v>
      </c>
      <c r="D58" s="11" t="s">
        <v>45</v>
      </c>
      <c r="E58" s="10" t="s">
        <v>61</v>
      </c>
      <c r="F58" s="15">
        <v>603</v>
      </c>
    </row>
    <row r="59" spans="1:6" x14ac:dyDescent="0.25">
      <c r="A59" s="9">
        <v>44428</v>
      </c>
      <c r="B59" s="10" t="s">
        <v>6</v>
      </c>
      <c r="C59" s="10" t="s">
        <v>23</v>
      </c>
      <c r="D59" s="11" t="s">
        <v>46</v>
      </c>
      <c r="E59" s="10" t="s">
        <v>59</v>
      </c>
      <c r="F59" s="15">
        <v>525</v>
      </c>
    </row>
    <row r="60" spans="1:6" x14ac:dyDescent="0.25">
      <c r="A60" s="9">
        <v>44428</v>
      </c>
      <c r="B60" s="10" t="s">
        <v>6</v>
      </c>
      <c r="C60" s="10" t="s">
        <v>26</v>
      </c>
      <c r="D60" s="11" t="s">
        <v>47</v>
      </c>
      <c r="E60" s="10" t="s">
        <v>58</v>
      </c>
      <c r="F60" s="15">
        <v>46.79</v>
      </c>
    </row>
    <row r="61" spans="1:6" x14ac:dyDescent="0.25">
      <c r="A61" s="9">
        <v>44428</v>
      </c>
      <c r="B61" s="10" t="s">
        <v>6</v>
      </c>
      <c r="C61" s="10" t="s">
        <v>26</v>
      </c>
      <c r="D61" s="11" t="s">
        <v>48</v>
      </c>
      <c r="E61" s="10" t="s">
        <v>59</v>
      </c>
      <c r="F61" s="15">
        <v>118.99</v>
      </c>
    </row>
    <row r="62" spans="1:6" x14ac:dyDescent="0.25">
      <c r="A62" s="9">
        <v>44428</v>
      </c>
      <c r="B62" s="10" t="s">
        <v>6</v>
      </c>
      <c r="C62" s="10" t="s">
        <v>26</v>
      </c>
      <c r="D62" s="11" t="s">
        <v>38</v>
      </c>
      <c r="E62" s="10" t="s">
        <v>60</v>
      </c>
      <c r="F62" s="15">
        <v>12</v>
      </c>
    </row>
    <row r="63" spans="1:6" x14ac:dyDescent="0.25">
      <c r="A63" s="9">
        <v>44428</v>
      </c>
      <c r="B63" s="10" t="s">
        <v>6</v>
      </c>
      <c r="C63" s="10" t="s">
        <v>26</v>
      </c>
      <c r="D63" s="11" t="s">
        <v>49</v>
      </c>
      <c r="E63" s="10" t="s">
        <v>61</v>
      </c>
      <c r="F63" s="15">
        <v>50.99</v>
      </c>
    </row>
    <row r="64" spans="1:6" x14ac:dyDescent="0.25">
      <c r="A64" s="9">
        <v>44428</v>
      </c>
      <c r="B64" s="10" t="s">
        <v>6</v>
      </c>
      <c r="C64" s="10" t="s">
        <v>26</v>
      </c>
      <c r="D64" s="11" t="s">
        <v>50</v>
      </c>
      <c r="E64" s="10" t="s">
        <v>54</v>
      </c>
      <c r="F64" s="15">
        <v>33.26</v>
      </c>
    </row>
    <row r="65" spans="1:7" x14ac:dyDescent="0.25">
      <c r="A65" s="9">
        <v>44428</v>
      </c>
      <c r="B65" s="10" t="s">
        <v>6</v>
      </c>
      <c r="C65" s="10" t="s">
        <v>25</v>
      </c>
      <c r="D65" s="11" t="s">
        <v>33</v>
      </c>
      <c r="E65" s="10" t="s">
        <v>56</v>
      </c>
      <c r="F65" s="15">
        <v>235.85</v>
      </c>
    </row>
    <row r="66" spans="1:7" x14ac:dyDescent="0.25">
      <c r="E66" s="17" t="s">
        <v>184</v>
      </c>
      <c r="F66" s="18">
        <f>SUM(F2:F65)</f>
        <v>25827.309999999998</v>
      </c>
    </row>
    <row r="68" spans="1:7" x14ac:dyDescent="0.25">
      <c r="A68" s="47" t="s">
        <v>222</v>
      </c>
    </row>
    <row r="69" spans="1:7" x14ac:dyDescent="0.25">
      <c r="A69" s="41" t="s">
        <v>0</v>
      </c>
      <c r="B69" s="41" t="s">
        <v>1</v>
      </c>
      <c r="C69" s="41" t="s">
        <v>2</v>
      </c>
      <c r="D69" s="29" t="s">
        <v>3</v>
      </c>
      <c r="E69" s="29"/>
      <c r="F69" s="41" t="s">
        <v>5</v>
      </c>
      <c r="G69" s="33"/>
    </row>
    <row r="70" spans="1:7" x14ac:dyDescent="0.25">
      <c r="A70" s="42">
        <v>44413</v>
      </c>
      <c r="B70" s="43" t="s">
        <v>198</v>
      </c>
      <c r="C70" s="43" t="s">
        <v>199</v>
      </c>
      <c r="D70" s="20" t="s">
        <v>223</v>
      </c>
      <c r="E70" s="20"/>
      <c r="F70" s="44">
        <v>635.38</v>
      </c>
      <c r="G70" s="33"/>
    </row>
    <row r="71" spans="1:7" x14ac:dyDescent="0.25">
      <c r="A71" s="42">
        <v>44413</v>
      </c>
      <c r="B71" s="43" t="s">
        <v>198</v>
      </c>
      <c r="C71" s="43" t="s">
        <v>202</v>
      </c>
      <c r="D71" s="20" t="s">
        <v>224</v>
      </c>
      <c r="E71" s="20"/>
      <c r="F71" s="44">
        <v>2863.1</v>
      </c>
      <c r="G71" s="33"/>
    </row>
    <row r="72" spans="1:7" x14ac:dyDescent="0.25">
      <c r="A72" s="42">
        <v>44421</v>
      </c>
      <c r="B72" s="43" t="s">
        <v>225</v>
      </c>
      <c r="C72" s="43" t="s">
        <v>186</v>
      </c>
      <c r="D72" s="20" t="s">
        <v>226</v>
      </c>
      <c r="E72" s="20"/>
      <c r="F72" s="44">
        <v>1544.18</v>
      </c>
      <c r="G72" s="33"/>
    </row>
    <row r="73" spans="1:7" x14ac:dyDescent="0.25">
      <c r="A73" s="42">
        <v>44421</v>
      </c>
      <c r="B73" s="43" t="s">
        <v>227</v>
      </c>
      <c r="C73" s="43" t="s">
        <v>189</v>
      </c>
      <c r="D73" s="20" t="s">
        <v>226</v>
      </c>
      <c r="E73" s="20"/>
      <c r="F73" s="44">
        <v>3179.35</v>
      </c>
      <c r="G73" s="36"/>
    </row>
    <row r="74" spans="1:7" x14ac:dyDescent="0.25">
      <c r="A74" s="42">
        <v>44421</v>
      </c>
      <c r="B74" s="43" t="s">
        <v>228</v>
      </c>
      <c r="C74" s="43" t="s">
        <v>191</v>
      </c>
      <c r="D74" s="20" t="s">
        <v>226</v>
      </c>
      <c r="E74" s="20"/>
      <c r="F74" s="44">
        <v>2119.3200000000002</v>
      </c>
      <c r="G74" s="33"/>
    </row>
    <row r="75" spans="1:7" x14ac:dyDescent="0.25">
      <c r="A75" s="42">
        <v>44421</v>
      </c>
      <c r="B75" s="43" t="s">
        <v>229</v>
      </c>
      <c r="C75" s="43" t="s">
        <v>193</v>
      </c>
      <c r="D75" s="20" t="s">
        <v>226</v>
      </c>
      <c r="E75" s="20"/>
      <c r="F75" s="44">
        <v>1307.72</v>
      </c>
      <c r="G75" s="33"/>
    </row>
    <row r="76" spans="1:7" x14ac:dyDescent="0.25">
      <c r="A76" s="42">
        <v>44421</v>
      </c>
      <c r="B76" s="43" t="s">
        <v>230</v>
      </c>
      <c r="C76" s="43" t="s">
        <v>195</v>
      </c>
      <c r="D76" s="20" t="s">
        <v>226</v>
      </c>
      <c r="E76" s="20"/>
      <c r="F76" s="44">
        <v>1052.48</v>
      </c>
      <c r="G76" s="33"/>
    </row>
    <row r="77" spans="1:7" x14ac:dyDescent="0.25">
      <c r="A77" s="42">
        <v>44421</v>
      </c>
      <c r="B77" s="43" t="s">
        <v>231</v>
      </c>
      <c r="C77" s="43" t="s">
        <v>197</v>
      </c>
      <c r="D77" s="20" t="s">
        <v>226</v>
      </c>
      <c r="E77" s="20"/>
      <c r="F77" s="44">
        <v>353.78</v>
      </c>
      <c r="G77" s="33"/>
    </row>
    <row r="78" spans="1:7" x14ac:dyDescent="0.25">
      <c r="A78" s="42">
        <v>44421</v>
      </c>
      <c r="B78" s="43" t="s">
        <v>232</v>
      </c>
      <c r="C78" s="43" t="s">
        <v>189</v>
      </c>
      <c r="D78" s="20" t="s">
        <v>233</v>
      </c>
      <c r="E78" s="20"/>
      <c r="F78" s="44">
        <v>51.84</v>
      </c>
      <c r="G78" s="33"/>
    </row>
    <row r="79" spans="1:7" x14ac:dyDescent="0.25">
      <c r="A79" s="42">
        <v>44421</v>
      </c>
      <c r="B79" s="43" t="s">
        <v>234</v>
      </c>
      <c r="C79" s="43" t="s">
        <v>193</v>
      </c>
      <c r="D79" s="20" t="s">
        <v>233</v>
      </c>
      <c r="E79" s="20"/>
      <c r="F79" s="44">
        <v>5.89</v>
      </c>
      <c r="G79" s="33"/>
    </row>
    <row r="80" spans="1:7" x14ac:dyDescent="0.25">
      <c r="A80" s="42">
        <v>44431</v>
      </c>
      <c r="B80" s="43" t="s">
        <v>198</v>
      </c>
      <c r="C80" s="43" t="s">
        <v>199</v>
      </c>
      <c r="D80" s="20" t="s">
        <v>235</v>
      </c>
      <c r="E80" s="20"/>
      <c r="F80" s="44">
        <v>0.76</v>
      </c>
      <c r="G80" s="33"/>
    </row>
    <row r="81" spans="1:7" x14ac:dyDescent="0.25">
      <c r="A81" s="42">
        <v>44431</v>
      </c>
      <c r="B81" s="43" t="s">
        <v>198</v>
      </c>
      <c r="C81" s="43" t="s">
        <v>202</v>
      </c>
      <c r="D81" s="20" t="s">
        <v>236</v>
      </c>
      <c r="E81" s="20"/>
      <c r="F81" s="44">
        <v>9.74</v>
      </c>
      <c r="G81" s="33"/>
    </row>
    <row r="82" spans="1:7" x14ac:dyDescent="0.25">
      <c r="A82" s="42">
        <v>44433</v>
      </c>
      <c r="B82" s="43" t="s">
        <v>198</v>
      </c>
      <c r="C82" s="43" t="s">
        <v>199</v>
      </c>
      <c r="D82" s="20" t="s">
        <v>237</v>
      </c>
      <c r="E82" s="20"/>
      <c r="F82" s="44">
        <v>692.53</v>
      </c>
      <c r="G82" s="33"/>
    </row>
    <row r="83" spans="1:7" x14ac:dyDescent="0.25">
      <c r="A83" s="42">
        <v>44433</v>
      </c>
      <c r="B83" s="43" t="s">
        <v>198</v>
      </c>
      <c r="C83" s="43" t="s">
        <v>202</v>
      </c>
      <c r="D83" s="20" t="s">
        <v>238</v>
      </c>
      <c r="E83" s="20"/>
      <c r="F83" s="44">
        <v>3151.28</v>
      </c>
      <c r="G83" s="33"/>
    </row>
    <row r="84" spans="1:7" x14ac:dyDescent="0.25">
      <c r="A84" s="42">
        <v>44435</v>
      </c>
      <c r="B84" s="43" t="s">
        <v>239</v>
      </c>
      <c r="C84" s="43" t="s">
        <v>191</v>
      </c>
      <c r="D84" s="20" t="s">
        <v>240</v>
      </c>
      <c r="E84" s="20"/>
      <c r="F84" s="44">
        <v>1587.62</v>
      </c>
      <c r="G84" s="33"/>
    </row>
    <row r="85" spans="1:7" x14ac:dyDescent="0.25">
      <c r="A85" s="42">
        <v>44435</v>
      </c>
      <c r="B85" s="43" t="s">
        <v>241</v>
      </c>
      <c r="C85" s="43" t="s">
        <v>186</v>
      </c>
      <c r="D85" s="20" t="s">
        <v>240</v>
      </c>
      <c r="E85" s="20"/>
      <c r="F85" s="44">
        <v>1668.12</v>
      </c>
      <c r="G85" s="36"/>
    </row>
    <row r="86" spans="1:7" x14ac:dyDescent="0.25">
      <c r="A86" s="42">
        <v>44435</v>
      </c>
      <c r="B86" s="43" t="s">
        <v>242</v>
      </c>
      <c r="C86" s="43" t="s">
        <v>189</v>
      </c>
      <c r="D86" s="20" t="s">
        <v>240</v>
      </c>
      <c r="E86" s="20"/>
      <c r="F86" s="44">
        <v>2881.01</v>
      </c>
      <c r="G86" s="33"/>
    </row>
    <row r="87" spans="1:7" x14ac:dyDescent="0.25">
      <c r="A87" s="42">
        <v>44435</v>
      </c>
      <c r="B87" s="43" t="s">
        <v>243</v>
      </c>
      <c r="C87" s="43" t="s">
        <v>193</v>
      </c>
      <c r="D87" s="20" t="s">
        <v>240</v>
      </c>
      <c r="E87" s="20"/>
      <c r="F87" s="44">
        <v>1428.42</v>
      </c>
      <c r="G87" s="33"/>
    </row>
    <row r="88" spans="1:7" x14ac:dyDescent="0.25">
      <c r="A88" s="42">
        <v>44435</v>
      </c>
      <c r="B88" s="43" t="s">
        <v>244</v>
      </c>
      <c r="C88" s="43" t="s">
        <v>195</v>
      </c>
      <c r="D88" s="20" t="s">
        <v>240</v>
      </c>
      <c r="E88" s="20"/>
      <c r="F88" s="44">
        <v>1052.48</v>
      </c>
      <c r="G88" s="33"/>
    </row>
    <row r="89" spans="1:7" x14ac:dyDescent="0.25">
      <c r="A89" s="35"/>
      <c r="B89" s="34"/>
      <c r="C89" s="34"/>
      <c r="D89" s="32"/>
      <c r="E89" s="46" t="s">
        <v>245</v>
      </c>
      <c r="F89" s="45">
        <v>25584.999999999996</v>
      </c>
      <c r="G89" s="39"/>
    </row>
    <row r="90" spans="1:7" x14ac:dyDescent="0.25">
      <c r="E90" s="40"/>
    </row>
    <row r="91" spans="1:7" x14ac:dyDescent="0.25">
      <c r="E91" s="49" t="s">
        <v>246</v>
      </c>
      <c r="F91" s="48">
        <f>+F66+F89</f>
        <v>51412.31</v>
      </c>
    </row>
    <row r="94" spans="1:7" x14ac:dyDescent="0.25">
      <c r="A94" s="50" t="s">
        <v>247</v>
      </c>
      <c r="B94" s="37"/>
      <c r="C94" s="37"/>
      <c r="D94" s="37"/>
      <c r="E94" s="37"/>
      <c r="F94" s="55"/>
      <c r="G94" s="33"/>
    </row>
    <row r="95" spans="1:7" x14ac:dyDescent="0.25">
      <c r="A95" s="41" t="s">
        <v>0</v>
      </c>
      <c r="B95" s="41" t="s">
        <v>1</v>
      </c>
      <c r="C95" s="41" t="s">
        <v>2</v>
      </c>
      <c r="D95" s="41" t="s">
        <v>3</v>
      </c>
      <c r="E95" s="41" t="s">
        <v>4</v>
      </c>
      <c r="F95" s="41" t="s">
        <v>5</v>
      </c>
      <c r="G95" s="33"/>
    </row>
    <row r="96" spans="1:7" x14ac:dyDescent="0.25">
      <c r="A96" s="42">
        <v>44415</v>
      </c>
      <c r="B96" s="43" t="s">
        <v>269</v>
      </c>
      <c r="C96" s="43" t="s">
        <v>270</v>
      </c>
      <c r="D96" s="43" t="s">
        <v>271</v>
      </c>
      <c r="E96" s="43" t="s">
        <v>272</v>
      </c>
      <c r="F96" s="44">
        <v>800</v>
      </c>
      <c r="G96" s="33"/>
    </row>
    <row r="97" spans="1:7" x14ac:dyDescent="0.25">
      <c r="A97" s="42">
        <v>44415</v>
      </c>
      <c r="B97" s="43" t="s">
        <v>273</v>
      </c>
      <c r="C97" s="43" t="s">
        <v>274</v>
      </c>
      <c r="D97" s="43" t="s">
        <v>275</v>
      </c>
      <c r="E97" s="43" t="s">
        <v>276</v>
      </c>
      <c r="F97" s="44">
        <v>930</v>
      </c>
      <c r="G97" s="33"/>
    </row>
    <row r="98" spans="1:7" x14ac:dyDescent="0.25">
      <c r="A98" s="35"/>
      <c r="B98" s="34"/>
      <c r="C98" s="34"/>
      <c r="D98" s="34"/>
      <c r="E98" s="46" t="s">
        <v>277</v>
      </c>
      <c r="F98" s="54">
        <f>+F96+F97</f>
        <v>1730</v>
      </c>
      <c r="G98" s="39"/>
    </row>
  </sheetData>
  <sortState xmlns:xlrd2="http://schemas.microsoft.com/office/spreadsheetml/2017/richdata2" ref="A2:F54">
    <sortCondition ref="B2:B54"/>
  </sortState>
  <mergeCells count="20">
    <mergeCell ref="D69:E69"/>
    <mergeCell ref="D70:E70"/>
    <mergeCell ref="D72:E72"/>
    <mergeCell ref="D77:E77"/>
    <mergeCell ref="D76:E76"/>
    <mergeCell ref="D75:E75"/>
    <mergeCell ref="D74:E74"/>
    <mergeCell ref="D73:E73"/>
    <mergeCell ref="D71:E71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88:E8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July Warrant Register</vt:lpstr>
      <vt:lpstr>August Warrant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2021-09-24T23:56:23Z</dcterms:created>
  <dcterms:modified xsi:type="dcterms:W3CDTF">2021-09-25T04:14:41Z</dcterms:modified>
</cp:coreProperties>
</file>