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20D55E\CSD-Documents\CSD Documents\Agenda &amp; Minutes\2020\June 15th, 2020\"/>
    </mc:Choice>
  </mc:AlternateContent>
  <xr:revisionPtr revIDLastSave="0" documentId="8_{72C88B19-2B0D-4949-8AF8-A4F78EDD9BE2}" xr6:coauthVersionLast="45" xr6:coauthVersionMax="45" xr10:uidLastSave="{00000000-0000-0000-0000-000000000000}"/>
  <bookViews>
    <workbookView xWindow="-120" yWindow="-120" windowWidth="29040" windowHeight="15840" xr2:uid="{AA590046-9F0C-440A-9A89-403A4FD944CF}"/>
  </bookViews>
  <sheets>
    <sheet name="Sheet1" sheetId="1" r:id="rId1"/>
  </sheets>
  <definedNames>
    <definedName name="_xlnm.Print_Titles" localSheetId="0">Sheet1!#REF!,Sheet1!$1:$1</definedName>
    <definedName name="QB_COLUMN_16" localSheetId="0" hidden="1">Sheet1!$E$1</definedName>
    <definedName name="QB_COLUMN_30" localSheetId="0" hidden="1">Sheet1!$F$1</definedName>
    <definedName name="QB_COLUMN_4" localSheetId="0" hidden="1">Sheet1!$A$1</definedName>
    <definedName name="QB_COLUMN_5" localSheetId="0" hidden="1">Sheet1!$B$1</definedName>
    <definedName name="QB_COLUMN_7" localSheetId="0" hidden="1">Sheet1!$C$1</definedName>
    <definedName name="QB_COLUMN_8" localSheetId="0" hidden="1">Sheet1!$D$1</definedName>
    <definedName name="QB_DATA_0" localSheetId="0" hidden="1">Sheet1!$2:$2,Sheet1!$3:$3,Sheet1!$4:$4,Sheet1!$5:$5,Sheet1!$6:$6,Sheet1!$7:$7,Sheet1!$8:$8,Sheet1!$9:$9,Sheet1!$10:$10,Sheet1!$11:$11,Sheet1!$12:$12,Sheet1!$13:$13,Sheet1!$14:$14,Sheet1!$15:$15,Sheet1!$16:$16,Sheet1!$17:$17</definedName>
    <definedName name="QB_DATA_1" localSheetId="0" hidden="1">Sheet1!$18:$18,Sheet1!$19:$19,Sheet1!$20:$20,Sheet1!$21:$21,Sheet1!$22:$22,Sheet1!$23:$23,Sheet1!$24:$24,Sheet1!$25:$25,Sheet1!$26:$26,Sheet1!$27:$27,Sheet1!$28:$28,Sheet1!$29:$29,Sheet1!$30:$30,Sheet1!$31:$31,Sheet1!$32:$32,Sheet1!$33:$33</definedName>
    <definedName name="QB_DATA_2" localSheetId="0" hidden="1">Sheet1!$34:$34,Sheet1!$35:$35,Sheet1!$36:$36,Sheet1!$37:$37,Sheet1!$38:$38,Sheet1!$39:$39,Sheet1!$40:$40,Sheet1!$41:$41,Sheet1!$42:$42,Sheet1!$43:$43,Sheet1!$44:$44,Sheet1!$45:$45,Sheet1!$46:$46,Sheet1!$47:$47,Sheet1!$48:$48,Sheet1!$49:$49</definedName>
    <definedName name="QB_DATA_3" localSheetId="0" hidden="1">Sheet1!$50:$50,Sheet1!$51:$51,Sheet1!$52:$52,Sheet1!$53:$53,Sheet1!$54:$54,Sheet1!$55:$55</definedName>
    <definedName name="QB_ROW_290" localSheetId="0" hidden="1">Sheet1!#REF!</definedName>
    <definedName name="QB_ROW_293" localSheetId="0" hidden="1">Sheet1!#REF!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20200531</definedName>
    <definedName name="QBHEADERSONSCREEN" localSheetId="0">FALSE</definedName>
    <definedName name="QBMETADATASIZE" localSheetId="0">7582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0</definedName>
    <definedName name="QBREPORTSUBCOLAXIS" localSheetId="0">0</definedName>
    <definedName name="QBREPORTTYPE" localSheetId="0">208</definedName>
    <definedName name="QBROWHEADERS" localSheetId="0">1</definedName>
    <definedName name="QBSTARTDATE" localSheetId="0">20200501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6" i="1" l="1"/>
  <c r="F81" i="1" l="1"/>
  <c r="F79" i="1"/>
  <c r="F58" i="1"/>
</calcChain>
</file>

<file path=xl/sharedStrings.xml><?xml version="1.0" encoding="utf-8"?>
<sst xmlns="http://schemas.openxmlformats.org/spreadsheetml/2006/main" count="342" uniqueCount="211">
  <si>
    <t>Date</t>
  </si>
  <si>
    <t>Num</t>
  </si>
  <si>
    <t>Name</t>
  </si>
  <si>
    <t>Memo</t>
  </si>
  <si>
    <t>Account</t>
  </si>
  <si>
    <t>Amount</t>
  </si>
  <si>
    <t>14384</t>
  </si>
  <si>
    <t>14385</t>
  </si>
  <si>
    <t>14386</t>
  </si>
  <si>
    <t>14387</t>
  </si>
  <si>
    <t>14388</t>
  </si>
  <si>
    <t>14389</t>
  </si>
  <si>
    <t>14390</t>
  </si>
  <si>
    <t>14391</t>
  </si>
  <si>
    <t>14392</t>
  </si>
  <si>
    <t>14393</t>
  </si>
  <si>
    <t>14394</t>
  </si>
  <si>
    <t>14395</t>
  </si>
  <si>
    <t>14396</t>
  </si>
  <si>
    <t>14397</t>
  </si>
  <si>
    <t>14398</t>
  </si>
  <si>
    <t>14399</t>
  </si>
  <si>
    <t>14400</t>
  </si>
  <si>
    <t>14401</t>
  </si>
  <si>
    <t>14402</t>
  </si>
  <si>
    <t>14403</t>
  </si>
  <si>
    <t>14404</t>
  </si>
  <si>
    <t>14405</t>
  </si>
  <si>
    <t>14406</t>
  </si>
  <si>
    <t>14407</t>
  </si>
  <si>
    <t>14408</t>
  </si>
  <si>
    <t>14409</t>
  </si>
  <si>
    <t>14410</t>
  </si>
  <si>
    <t>14411</t>
  </si>
  <si>
    <t>14412</t>
  </si>
  <si>
    <t>14413</t>
  </si>
  <si>
    <t>14414</t>
  </si>
  <si>
    <t>14415</t>
  </si>
  <si>
    <t>14416</t>
  </si>
  <si>
    <t>14417</t>
  </si>
  <si>
    <t>14418</t>
  </si>
  <si>
    <t>14419</t>
  </si>
  <si>
    <t>14420</t>
  </si>
  <si>
    <t>14421</t>
  </si>
  <si>
    <t>14423</t>
  </si>
  <si>
    <t>14422</t>
  </si>
  <si>
    <t>AT&amp;T</t>
  </si>
  <si>
    <t>Plumas Sierra Telecommunications</t>
  </si>
  <si>
    <t>Plumas Sierra REC</t>
  </si>
  <si>
    <t>Feather Publishing</t>
  </si>
  <si>
    <t>FGL Environmental Inc.</t>
  </si>
  <si>
    <t>Grizzly Electric</t>
  </si>
  <si>
    <t>Country Breeze Cleaning</t>
  </si>
  <si>
    <t>Sierra Garage</t>
  </si>
  <si>
    <t>Jefferson Supply Company</t>
  </si>
  <si>
    <t>Plumas Ace Hardware</t>
  </si>
  <si>
    <t>U. S. Postal Service</t>
  </si>
  <si>
    <t>Portola Motor Parts</t>
  </si>
  <si>
    <t>Les Schwab</t>
  </si>
  <si>
    <t>Maureen Ford</t>
  </si>
  <si>
    <t>void</t>
  </si>
  <si>
    <t>McGarr Excavation, Inc.</t>
  </si>
  <si>
    <t>Verizon Wireless</t>
  </si>
  <si>
    <t>Best Best &amp; Krieger</t>
  </si>
  <si>
    <t>Scott Tanner Business Equipment</t>
  </si>
  <si>
    <t>Shaw Engineering</t>
  </si>
  <si>
    <t>Bullet Information Technology Solutions</t>
  </si>
  <si>
    <t>Plumas Sanitation, Inc</t>
  </si>
  <si>
    <t>Intermountain Disposal</t>
  </si>
  <si>
    <t>Plumas Bank Master Card - Skyler</t>
  </si>
  <si>
    <t>Plumas Bank Mastercard - Wyatt</t>
  </si>
  <si>
    <t>Plumas Bank Mastercard - Richard</t>
  </si>
  <si>
    <t>Plumas Bank Mastercard - Tiana</t>
  </si>
  <si>
    <t>Robert Knight</t>
  </si>
  <si>
    <t>Telephone &amp; Internet</t>
  </si>
  <si>
    <t>Internet: April 2020</t>
  </si>
  <si>
    <t>Booster Stations Electric</t>
  </si>
  <si>
    <t>Wells Electric</t>
  </si>
  <si>
    <t>Leachfield Electric</t>
  </si>
  <si>
    <t>Water Dist. Position:  Advertisement</t>
  </si>
  <si>
    <t>Water Testing:Well 29</t>
  </si>
  <si>
    <t>Electrical Invoice - Septic Panel Relocaton</t>
  </si>
  <si>
    <t>Monthly Cleaning of Office x1 - April 2020</t>
  </si>
  <si>
    <t>Groundwater Monitoring</t>
  </si>
  <si>
    <t>Water Testing: Freezeless Clubhouse Faucet</t>
  </si>
  <si>
    <t>Skyler Cell Phone</t>
  </si>
  <si>
    <t>Ford Ranger: Oil Change</t>
  </si>
  <si>
    <t>Bend, Pipe, PVC</t>
  </si>
  <si>
    <t>Misc Hardware</t>
  </si>
  <si>
    <t>Nitro Gloves</t>
  </si>
  <si>
    <t>Box #5 Rental - 1 year</t>
  </si>
  <si>
    <t>Fuses</t>
  </si>
  <si>
    <t>Ford Ranger - Wheel Spin, Tubless Valve Stem &amp; New Tires</t>
  </si>
  <si>
    <t>June Meeting Room Rent</t>
  </si>
  <si>
    <t>June Office Space Rent</t>
  </si>
  <si>
    <t>Void - Check left in printer</t>
  </si>
  <si>
    <t>Eagle Feather Meter Move</t>
  </si>
  <si>
    <t>Sewer Valve Project</t>
  </si>
  <si>
    <t>Ground Water Monitoring</t>
  </si>
  <si>
    <t>Electrical Usage: for Conference Room &amp; Office: March 28th thru May 3rd</t>
  </si>
  <si>
    <t>Kerosene - Mar 6th thru April 7th</t>
  </si>
  <si>
    <t>Legal: General Counsel Easements</t>
  </si>
  <si>
    <t>April - May Copier Services</t>
  </si>
  <si>
    <t>Engineering Services - General Engineering</t>
  </si>
  <si>
    <t>Upgrade two laptops to windows 10</t>
  </si>
  <si>
    <t>Move Printer into other room</t>
  </si>
  <si>
    <t>Septic Tank Pumping: 272 Red Sky</t>
  </si>
  <si>
    <t>Telephone &amp; internet</t>
  </si>
  <si>
    <t>April Trash Bill</t>
  </si>
  <si>
    <t>Fuel</t>
  </si>
  <si>
    <t>Power Adaptor</t>
  </si>
  <si>
    <t>Water for office</t>
  </si>
  <si>
    <t>Gorilla Tape</t>
  </si>
  <si>
    <t>Wasp killer, Spray maser, tape</t>
  </si>
  <si>
    <t>LED lights</t>
  </si>
  <si>
    <t>Toilet paper, Cups, Coffee, paper, paper plates, chair</t>
  </si>
  <si>
    <t>Intuit - Yearly Subscription</t>
  </si>
  <si>
    <t>General Manager Summit - Reimbursement</t>
  </si>
  <si>
    <t>CSDA Trainings Rich &amp; TIana</t>
  </si>
  <si>
    <t>Taxes</t>
  </si>
  <si>
    <t>Tiana Dental Insurance</t>
  </si>
  <si>
    <t>Tiana Health Insurance</t>
  </si>
  <si>
    <t>Drilling Invoice</t>
  </si>
  <si>
    <t>7051 · Communications</t>
  </si>
  <si>
    <t>72031.2 · Electric</t>
  </si>
  <si>
    <t>72032.3 · Electric</t>
  </si>
  <si>
    <t>72032.7 · Leachfield Electric</t>
  </si>
  <si>
    <t>7061-5 · Professional Services - Other</t>
  </si>
  <si>
    <t>72031.3 · Testing</t>
  </si>
  <si>
    <t>7209-6 · Sewer System - Other</t>
  </si>
  <si>
    <t>7209-3 · Testing - sewer</t>
  </si>
  <si>
    <t>7210-2 · Auto Fuel &amp; Maintenance</t>
  </si>
  <si>
    <t>8535 · Well 29 Improvements</t>
  </si>
  <si>
    <t>8523 · Falling Water Leachfield Proj</t>
  </si>
  <si>
    <t>7210-5 · Maintenance Supplies</t>
  </si>
  <si>
    <t>7060 · Office Expense &amp; Supplies</t>
  </si>
  <si>
    <t>7048-2 · Rent  Admin.</t>
  </si>
  <si>
    <t>7054 · Miscellaneous</t>
  </si>
  <si>
    <t>72032.4 · Meter Maintenance</t>
  </si>
  <si>
    <t>7049 · Utilities</t>
  </si>
  <si>
    <t>7061-2 · Legal</t>
  </si>
  <si>
    <t>8003-1 · General Engineering</t>
  </si>
  <si>
    <t>7209-5 · Septic Pumping</t>
  </si>
  <si>
    <t>7042 · TRAINING</t>
  </si>
  <si>
    <t>7020 · Payroll Taxes</t>
  </si>
  <si>
    <t>7036 · Employee Insurance</t>
  </si>
  <si>
    <t>8539 · Exploratory Well Sites</t>
  </si>
  <si>
    <t xml:space="preserve">Credit Cards </t>
  </si>
  <si>
    <t xml:space="preserve">May Total: </t>
  </si>
  <si>
    <t>E-pay</t>
  </si>
  <si>
    <t>Employment Development Dept</t>
  </si>
  <si>
    <t>April State Tax Deposits</t>
  </si>
  <si>
    <t>United States Treasury</t>
  </si>
  <si>
    <t>April Federal Tax Deposits</t>
  </si>
  <si>
    <t>DD2098</t>
  </si>
  <si>
    <t>Allingham, Skyler R</t>
  </si>
  <si>
    <t>Direct Deposit for pay period 4/19/20 - 5/2/20</t>
  </si>
  <si>
    <t>DD2099</t>
  </si>
  <si>
    <t>Bradley, Tiana M</t>
  </si>
  <si>
    <t>DD2100</t>
  </si>
  <si>
    <t>Buchholtz, Barry P</t>
  </si>
  <si>
    <t>DD2101</t>
  </si>
  <si>
    <t>Clot, Judy C</t>
  </si>
  <si>
    <t>DD2102</t>
  </si>
  <si>
    <t>Corbridge, Wyatt K.</t>
  </si>
  <si>
    <t>DD2103</t>
  </si>
  <si>
    <t>McLaughlin, Richard K.</t>
  </si>
  <si>
    <t>DD2104</t>
  </si>
  <si>
    <t>Robinson, William</t>
  </si>
  <si>
    <t>DD2105</t>
  </si>
  <si>
    <t>Direct Deposit for pay period 5/3/20 - 5/16/20</t>
  </si>
  <si>
    <t>DD2106</t>
  </si>
  <si>
    <t>DD2107</t>
  </si>
  <si>
    <t>DD2108</t>
  </si>
  <si>
    <t>DD2109</t>
  </si>
  <si>
    <t>DD2110</t>
  </si>
  <si>
    <t>DD2111</t>
  </si>
  <si>
    <t>May State Tax Deposits</t>
  </si>
  <si>
    <t>May Federal Tax Deposits</t>
  </si>
  <si>
    <t>May Payroll Total:</t>
  </si>
  <si>
    <t>Payroll</t>
  </si>
  <si>
    <t xml:space="preserve">Fire Fund </t>
  </si>
  <si>
    <t>1251</t>
  </si>
  <si>
    <t>Fuel, Spray paint, Valves, Shelves &amp; Wood Handles</t>
  </si>
  <si>
    <t>7025 · Attack Vehicle Maintenance</t>
  </si>
  <si>
    <t>1252</t>
  </si>
  <si>
    <t>Core Deposits &amp; Oil, Gauges</t>
  </si>
  <si>
    <t>1253</t>
  </si>
  <si>
    <t>Gold Mountain CSD</t>
  </si>
  <si>
    <t>Reimbursement W&amp;S for Fire Employee Wages &amp; Payroll Taxes (Oct. - Dec. 2019)</t>
  </si>
  <si>
    <t>7013 · Wages Expense</t>
  </si>
  <si>
    <t>7014 · Payroll Taxes</t>
  </si>
  <si>
    <t>1254</t>
  </si>
  <si>
    <t>Reimbursement W&amp;S for Fire Employee Wages &amp; Payroll Taxes (Jan. - Mar. 2020)</t>
  </si>
  <si>
    <t>1255</t>
  </si>
  <si>
    <t>Fire Cadre equipment</t>
  </si>
  <si>
    <t>7015 · Misc, Equipment &amp; Supplies</t>
  </si>
  <si>
    <t>1256</t>
  </si>
  <si>
    <t>Plumas Bank - MasterCard - Bradley</t>
  </si>
  <si>
    <t>Marking Tape</t>
  </si>
  <si>
    <t>7250-2 · Hazardous Fuel Program</t>
  </si>
  <si>
    <t>1257</t>
  </si>
  <si>
    <t>void- check left in printer</t>
  </si>
  <si>
    <t>1258</t>
  </si>
  <si>
    <t>1259</t>
  </si>
  <si>
    <t xml:space="preserve">May Fire Fund Total: </t>
  </si>
  <si>
    <t xml:space="preserve">May W/S Warrant Register Total: </t>
  </si>
  <si>
    <t>ach</t>
  </si>
  <si>
    <t>Fidelity Investments</t>
  </si>
  <si>
    <t>Loss of Interest</t>
  </si>
  <si>
    <t>5005 . Fidelity - Interest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</si>
</sst>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yy"/>
    <numFmt numFmtId="165" formatCode="#,##0.00;\-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49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NumberFormat="1"/>
    <xf numFmtId="164" fontId="4" fillId="0" borderId="1" xfId="0" applyNumberFormat="1" applyFont="1" applyBorder="1"/>
    <xf numFmtId="49" fontId="4" fillId="0" borderId="1" xfId="0" applyNumberFormat="1" applyFont="1" applyBorder="1"/>
    <xf numFmtId="49" fontId="3" fillId="0" borderId="1" xfId="0" applyNumberFormat="1" applyFont="1" applyBorder="1" applyAlignment="1">
      <alignment horizontal="center"/>
    </xf>
    <xf numFmtId="44" fontId="4" fillId="0" borderId="1" xfId="1" applyFont="1" applyBorder="1"/>
    <xf numFmtId="49" fontId="5" fillId="0" borderId="2" xfId="0" applyNumberFormat="1" applyFont="1" applyFill="1" applyBorder="1" applyAlignment="1">
      <alignment horizontal="center"/>
    </xf>
    <xf numFmtId="44" fontId="6" fillId="0" borderId="0" xfId="0" applyNumberFormat="1" applyFont="1" applyAlignment="1">
      <alignment horizontal="center"/>
    </xf>
    <xf numFmtId="0" fontId="6" fillId="0" borderId="0" xfId="0" applyNumberFormat="1" applyFont="1"/>
    <xf numFmtId="49" fontId="3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wrapText="1"/>
    </xf>
    <xf numFmtId="49" fontId="3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44" fontId="3" fillId="0" borderId="0" xfId="1" applyFont="1"/>
    <xf numFmtId="49" fontId="3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/>
    <xf numFmtId="0" fontId="0" fillId="0" borderId="0" xfId="0" applyAlignment="1">
      <alignment wrapText="1"/>
    </xf>
    <xf numFmtId="49" fontId="3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44" fontId="2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200025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200025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4B217-7BF7-4314-99FE-61149C0990D8}">
  <sheetPr codeName="Sheet1"/>
  <dimension ref="A1:F96"/>
  <sheetViews>
    <sheetView tabSelected="1"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D70" sqref="D70:E70"/>
    </sheetView>
  </sheetViews>
  <sheetFormatPr defaultRowHeight="15" x14ac:dyDescent="0.25"/>
  <cols>
    <col min="1" max="1" width="10.7109375" style="7" customWidth="1"/>
    <col min="2" max="2" width="7.85546875" style="7" customWidth="1"/>
    <col min="3" max="3" width="28.42578125" style="7" bestFit="1" customWidth="1"/>
    <col min="4" max="4" width="30.7109375" style="18" customWidth="1"/>
    <col min="5" max="5" width="28.28515625" style="7" bestFit="1" customWidth="1"/>
    <col min="6" max="6" width="12.7109375" style="7" bestFit="1" customWidth="1"/>
  </cols>
  <sheetData>
    <row r="1" spans="1:6" s="6" customFormat="1" x14ac:dyDescent="0.25">
      <c r="A1" s="10" t="s">
        <v>0</v>
      </c>
      <c r="B1" s="10" t="s">
        <v>1</v>
      </c>
      <c r="C1" s="10" t="s">
        <v>2</v>
      </c>
      <c r="D1" s="15" t="s">
        <v>3</v>
      </c>
      <c r="E1" s="10" t="s">
        <v>4</v>
      </c>
      <c r="F1" s="10" t="s">
        <v>5</v>
      </c>
    </row>
    <row r="2" spans="1:6" x14ac:dyDescent="0.25">
      <c r="A2" s="8">
        <v>43954</v>
      </c>
      <c r="B2" s="9" t="s">
        <v>6</v>
      </c>
      <c r="C2" s="9" t="s">
        <v>46</v>
      </c>
      <c r="D2" s="16" t="s">
        <v>74</v>
      </c>
      <c r="E2" s="9" t="s">
        <v>123</v>
      </c>
      <c r="F2" s="11">
        <v>176.92</v>
      </c>
    </row>
    <row r="3" spans="1:6" x14ac:dyDescent="0.25">
      <c r="A3" s="8">
        <v>43954</v>
      </c>
      <c r="B3" s="9" t="s">
        <v>7</v>
      </c>
      <c r="C3" s="9" t="s">
        <v>47</v>
      </c>
      <c r="D3" s="16" t="s">
        <v>75</v>
      </c>
      <c r="E3" s="9" t="s">
        <v>123</v>
      </c>
      <c r="F3" s="11">
        <v>109</v>
      </c>
    </row>
    <row r="4" spans="1:6" x14ac:dyDescent="0.25">
      <c r="A4" s="8">
        <v>43954</v>
      </c>
      <c r="B4" s="9" t="s">
        <v>8</v>
      </c>
      <c r="C4" s="9" t="s">
        <v>48</v>
      </c>
      <c r="D4" s="16" t="s">
        <v>76</v>
      </c>
      <c r="E4" s="9" t="s">
        <v>124</v>
      </c>
      <c r="F4" s="11">
        <v>1409.13</v>
      </c>
    </row>
    <row r="5" spans="1:6" x14ac:dyDescent="0.25">
      <c r="A5" s="8">
        <v>43954</v>
      </c>
      <c r="B5" s="9" t="s">
        <v>8</v>
      </c>
      <c r="C5" s="9" t="s">
        <v>48</v>
      </c>
      <c r="D5" s="16" t="s">
        <v>77</v>
      </c>
      <c r="E5" s="9" t="s">
        <v>125</v>
      </c>
      <c r="F5" s="11">
        <v>699.19</v>
      </c>
    </row>
    <row r="6" spans="1:6" x14ac:dyDescent="0.25">
      <c r="A6" s="8">
        <v>43954</v>
      </c>
      <c r="B6" s="9" t="s">
        <v>8</v>
      </c>
      <c r="C6" s="9" t="s">
        <v>48</v>
      </c>
      <c r="D6" s="16" t="s">
        <v>78</v>
      </c>
      <c r="E6" s="9" t="s">
        <v>126</v>
      </c>
      <c r="F6" s="11">
        <v>91.48</v>
      </c>
    </row>
    <row r="7" spans="1:6" x14ac:dyDescent="0.25">
      <c r="A7" s="8">
        <v>43954</v>
      </c>
      <c r="B7" s="9" t="s">
        <v>9</v>
      </c>
      <c r="C7" s="9" t="s">
        <v>49</v>
      </c>
      <c r="D7" s="16" t="s">
        <v>79</v>
      </c>
      <c r="E7" s="9" t="s">
        <v>127</v>
      </c>
      <c r="F7" s="11">
        <v>145.19999999999999</v>
      </c>
    </row>
    <row r="8" spans="1:6" x14ac:dyDescent="0.25">
      <c r="A8" s="8">
        <v>43954</v>
      </c>
      <c r="B8" s="9" t="s">
        <v>10</v>
      </c>
      <c r="C8" s="9" t="s">
        <v>50</v>
      </c>
      <c r="D8" s="16" t="s">
        <v>80</v>
      </c>
      <c r="E8" s="9" t="s">
        <v>128</v>
      </c>
      <c r="F8" s="11">
        <v>25.2</v>
      </c>
    </row>
    <row r="9" spans="1:6" x14ac:dyDescent="0.25">
      <c r="A9" s="8">
        <v>43954</v>
      </c>
      <c r="B9" s="9" t="s">
        <v>11</v>
      </c>
      <c r="C9" s="9" t="s">
        <v>51</v>
      </c>
      <c r="D9" s="16" t="s">
        <v>81</v>
      </c>
      <c r="E9" s="9" t="s">
        <v>129</v>
      </c>
      <c r="F9" s="11">
        <v>1286.78</v>
      </c>
    </row>
    <row r="10" spans="1:6" x14ac:dyDescent="0.25">
      <c r="A10" s="8">
        <v>43954</v>
      </c>
      <c r="B10" s="9" t="s">
        <v>12</v>
      </c>
      <c r="C10" s="9" t="s">
        <v>52</v>
      </c>
      <c r="D10" s="16" t="s">
        <v>82</v>
      </c>
      <c r="E10" s="9" t="s">
        <v>127</v>
      </c>
      <c r="F10" s="11">
        <v>40</v>
      </c>
    </row>
    <row r="11" spans="1:6" x14ac:dyDescent="0.25">
      <c r="A11" s="8">
        <v>43954</v>
      </c>
      <c r="B11" s="9" t="s">
        <v>13</v>
      </c>
      <c r="C11" s="9" t="s">
        <v>50</v>
      </c>
      <c r="D11" s="16" t="s">
        <v>83</v>
      </c>
      <c r="E11" s="9" t="s">
        <v>130</v>
      </c>
      <c r="F11" s="11">
        <v>904.4</v>
      </c>
    </row>
    <row r="12" spans="1:6" ht="23.25" x14ac:dyDescent="0.25">
      <c r="A12" s="8">
        <v>43954</v>
      </c>
      <c r="B12" s="9" t="s">
        <v>14</v>
      </c>
      <c r="C12" s="9" t="s">
        <v>50</v>
      </c>
      <c r="D12" s="16" t="s">
        <v>84</v>
      </c>
      <c r="E12" s="9" t="s">
        <v>128</v>
      </c>
      <c r="F12" s="11">
        <v>54.2</v>
      </c>
    </row>
    <row r="13" spans="1:6" x14ac:dyDescent="0.25">
      <c r="A13" s="8">
        <v>43954</v>
      </c>
      <c r="B13" s="9" t="s">
        <v>15</v>
      </c>
      <c r="C13" s="9" t="s">
        <v>46</v>
      </c>
      <c r="D13" s="16" t="s">
        <v>85</v>
      </c>
      <c r="E13" s="9" t="s">
        <v>123</v>
      </c>
      <c r="F13" s="11">
        <v>216.04</v>
      </c>
    </row>
    <row r="14" spans="1:6" x14ac:dyDescent="0.25">
      <c r="A14" s="8">
        <v>43954</v>
      </c>
      <c r="B14" s="9" t="s">
        <v>16</v>
      </c>
      <c r="C14" s="9" t="s">
        <v>53</v>
      </c>
      <c r="D14" s="16" t="s">
        <v>86</v>
      </c>
      <c r="E14" s="9" t="s">
        <v>131</v>
      </c>
      <c r="F14" s="11">
        <v>60.95</v>
      </c>
    </row>
    <row r="15" spans="1:6" x14ac:dyDescent="0.25">
      <c r="A15" s="8">
        <v>43954</v>
      </c>
      <c r="B15" s="9" t="s">
        <v>17</v>
      </c>
      <c r="C15" s="9" t="s">
        <v>54</v>
      </c>
      <c r="D15" s="16" t="s">
        <v>87</v>
      </c>
      <c r="E15" s="9" t="s">
        <v>132</v>
      </c>
      <c r="F15" s="11">
        <v>93.75</v>
      </c>
    </row>
    <row r="16" spans="1:6" x14ac:dyDescent="0.25">
      <c r="A16" s="8">
        <v>43954</v>
      </c>
      <c r="B16" s="9" t="s">
        <v>18</v>
      </c>
      <c r="C16" s="9" t="s">
        <v>55</v>
      </c>
      <c r="D16" s="16" t="s">
        <v>88</v>
      </c>
      <c r="E16" s="9" t="s">
        <v>133</v>
      </c>
      <c r="F16" s="11">
        <v>18.39</v>
      </c>
    </row>
    <row r="17" spans="1:6" x14ac:dyDescent="0.25">
      <c r="A17" s="8">
        <v>43954</v>
      </c>
      <c r="B17" s="9" t="s">
        <v>18</v>
      </c>
      <c r="C17" s="9" t="s">
        <v>55</v>
      </c>
      <c r="D17" s="16" t="s">
        <v>89</v>
      </c>
      <c r="E17" s="9" t="s">
        <v>134</v>
      </c>
      <c r="F17" s="11">
        <v>16.059999999999999</v>
      </c>
    </row>
    <row r="18" spans="1:6" x14ac:dyDescent="0.25">
      <c r="A18" s="8">
        <v>43954</v>
      </c>
      <c r="B18" s="9" t="s">
        <v>19</v>
      </c>
      <c r="C18" s="9" t="s">
        <v>56</v>
      </c>
      <c r="D18" s="16" t="s">
        <v>90</v>
      </c>
      <c r="E18" s="9" t="s">
        <v>135</v>
      </c>
      <c r="F18" s="11">
        <v>56</v>
      </c>
    </row>
    <row r="19" spans="1:6" x14ac:dyDescent="0.25">
      <c r="A19" s="8">
        <v>43954</v>
      </c>
      <c r="B19" s="9" t="s">
        <v>20</v>
      </c>
      <c r="C19" s="9" t="s">
        <v>57</v>
      </c>
      <c r="D19" s="16" t="s">
        <v>91</v>
      </c>
      <c r="E19" s="9" t="s">
        <v>131</v>
      </c>
      <c r="F19" s="11">
        <v>4.62</v>
      </c>
    </row>
    <row r="20" spans="1:6" ht="23.25" x14ac:dyDescent="0.25">
      <c r="A20" s="8">
        <v>43954</v>
      </c>
      <c r="B20" s="9" t="s">
        <v>21</v>
      </c>
      <c r="C20" s="9" t="s">
        <v>58</v>
      </c>
      <c r="D20" s="16" t="s">
        <v>92</v>
      </c>
      <c r="E20" s="9" t="s">
        <v>131</v>
      </c>
      <c r="F20" s="11">
        <v>995.08</v>
      </c>
    </row>
    <row r="21" spans="1:6" x14ac:dyDescent="0.25">
      <c r="A21" s="8">
        <v>43958</v>
      </c>
      <c r="B21" s="9" t="s">
        <v>22</v>
      </c>
      <c r="C21" s="9" t="s">
        <v>59</v>
      </c>
      <c r="D21" s="16" t="s">
        <v>93</v>
      </c>
      <c r="E21" s="9" t="s">
        <v>136</v>
      </c>
      <c r="F21" s="11">
        <v>270</v>
      </c>
    </row>
    <row r="22" spans="1:6" x14ac:dyDescent="0.25">
      <c r="A22" s="8">
        <v>43958</v>
      </c>
      <c r="B22" s="9" t="s">
        <v>22</v>
      </c>
      <c r="C22" s="9" t="s">
        <v>59</v>
      </c>
      <c r="D22" s="16" t="s">
        <v>94</v>
      </c>
      <c r="E22" s="9" t="s">
        <v>136</v>
      </c>
      <c r="F22" s="11">
        <v>595</v>
      </c>
    </row>
    <row r="23" spans="1:6" x14ac:dyDescent="0.25">
      <c r="A23" s="8">
        <v>43965</v>
      </c>
      <c r="B23" s="9" t="s">
        <v>23</v>
      </c>
      <c r="C23" s="9" t="s">
        <v>60</v>
      </c>
      <c r="D23" s="16" t="s">
        <v>95</v>
      </c>
      <c r="E23" s="9" t="s">
        <v>137</v>
      </c>
      <c r="F23" s="11">
        <v>0</v>
      </c>
    </row>
    <row r="24" spans="1:6" x14ac:dyDescent="0.25">
      <c r="A24" s="8">
        <v>43965</v>
      </c>
      <c r="B24" s="9" t="s">
        <v>24</v>
      </c>
      <c r="C24" s="9" t="s">
        <v>60</v>
      </c>
      <c r="D24" s="16" t="s">
        <v>95</v>
      </c>
      <c r="E24" s="9" t="s">
        <v>137</v>
      </c>
      <c r="F24" s="11">
        <v>0</v>
      </c>
    </row>
    <row r="25" spans="1:6" x14ac:dyDescent="0.25">
      <c r="A25" s="8">
        <v>43980</v>
      </c>
      <c r="B25" s="9" t="s">
        <v>25</v>
      </c>
      <c r="C25" s="9" t="s">
        <v>61</v>
      </c>
      <c r="D25" s="16" t="s">
        <v>96</v>
      </c>
      <c r="E25" s="9" t="s">
        <v>138</v>
      </c>
      <c r="F25" s="11">
        <v>2578.6</v>
      </c>
    </row>
    <row r="26" spans="1:6" x14ac:dyDescent="0.25">
      <c r="A26" s="8">
        <v>43980</v>
      </c>
      <c r="B26" s="9" t="s">
        <v>26</v>
      </c>
      <c r="C26" s="9" t="s">
        <v>61</v>
      </c>
      <c r="D26" s="16" t="s">
        <v>97</v>
      </c>
      <c r="E26" s="9" t="s">
        <v>129</v>
      </c>
      <c r="F26" s="11">
        <v>11805.31</v>
      </c>
    </row>
    <row r="27" spans="1:6" ht="23.25" x14ac:dyDescent="0.25">
      <c r="A27" s="8">
        <v>43980</v>
      </c>
      <c r="B27" s="9" t="s">
        <v>27</v>
      </c>
      <c r="C27" s="9" t="s">
        <v>50</v>
      </c>
      <c r="D27" s="16" t="s">
        <v>84</v>
      </c>
      <c r="E27" s="9" t="s">
        <v>128</v>
      </c>
      <c r="F27" s="11">
        <v>54.2</v>
      </c>
    </row>
    <row r="28" spans="1:6" x14ac:dyDescent="0.25">
      <c r="A28" s="8">
        <v>43980</v>
      </c>
      <c r="B28" s="9" t="s">
        <v>28</v>
      </c>
      <c r="C28" s="9" t="s">
        <v>50</v>
      </c>
      <c r="D28" s="16" t="s">
        <v>98</v>
      </c>
      <c r="E28" s="9" t="s">
        <v>130</v>
      </c>
      <c r="F28" s="11">
        <v>621</v>
      </c>
    </row>
    <row r="29" spans="1:6" x14ac:dyDescent="0.25">
      <c r="A29" s="8">
        <v>43980</v>
      </c>
      <c r="B29" s="9" t="s">
        <v>29</v>
      </c>
      <c r="C29" s="9" t="s">
        <v>62</v>
      </c>
      <c r="D29" s="16" t="s">
        <v>85</v>
      </c>
      <c r="E29" s="9" t="s">
        <v>123</v>
      </c>
      <c r="F29" s="11">
        <v>90.36</v>
      </c>
    </row>
    <row r="30" spans="1:6" ht="23.25" x14ac:dyDescent="0.25">
      <c r="A30" s="8">
        <v>43980</v>
      </c>
      <c r="B30" s="9" t="s">
        <v>30</v>
      </c>
      <c r="C30" s="9" t="s">
        <v>59</v>
      </c>
      <c r="D30" s="16" t="s">
        <v>99</v>
      </c>
      <c r="E30" s="9" t="s">
        <v>139</v>
      </c>
      <c r="F30" s="11">
        <v>90.58</v>
      </c>
    </row>
    <row r="31" spans="1:6" x14ac:dyDescent="0.25">
      <c r="A31" s="8">
        <v>43980</v>
      </c>
      <c r="B31" s="9" t="s">
        <v>30</v>
      </c>
      <c r="C31" s="9" t="s">
        <v>59</v>
      </c>
      <c r="D31" s="16" t="s">
        <v>100</v>
      </c>
      <c r="E31" s="9" t="s">
        <v>139</v>
      </c>
      <c r="F31" s="11">
        <v>114</v>
      </c>
    </row>
    <row r="32" spans="1:6" x14ac:dyDescent="0.25">
      <c r="A32" s="8">
        <v>43980</v>
      </c>
      <c r="B32" s="9" t="s">
        <v>31</v>
      </c>
      <c r="C32" s="9" t="s">
        <v>63</v>
      </c>
      <c r="D32" s="16" t="s">
        <v>101</v>
      </c>
      <c r="E32" s="9" t="s">
        <v>140</v>
      </c>
      <c r="F32" s="11">
        <v>140</v>
      </c>
    </row>
    <row r="33" spans="1:6" x14ac:dyDescent="0.25">
      <c r="A33" s="8">
        <v>43980</v>
      </c>
      <c r="B33" s="9" t="s">
        <v>32</v>
      </c>
      <c r="C33" s="9" t="s">
        <v>64</v>
      </c>
      <c r="D33" s="16" t="s">
        <v>102</v>
      </c>
      <c r="E33" s="9" t="s">
        <v>127</v>
      </c>
      <c r="F33" s="11">
        <v>150.46</v>
      </c>
    </row>
    <row r="34" spans="1:6" ht="23.25" x14ac:dyDescent="0.25">
      <c r="A34" s="8">
        <v>43980</v>
      </c>
      <c r="B34" s="9" t="s">
        <v>33</v>
      </c>
      <c r="C34" s="9" t="s">
        <v>65</v>
      </c>
      <c r="D34" s="16" t="s">
        <v>103</v>
      </c>
      <c r="E34" s="9" t="s">
        <v>141</v>
      </c>
      <c r="F34" s="11">
        <v>2530</v>
      </c>
    </row>
    <row r="35" spans="1:6" x14ac:dyDescent="0.25">
      <c r="A35" s="8">
        <v>43980</v>
      </c>
      <c r="B35" s="9" t="s">
        <v>34</v>
      </c>
      <c r="C35" s="9" t="s">
        <v>66</v>
      </c>
      <c r="D35" s="16" t="s">
        <v>104</v>
      </c>
      <c r="E35" s="9" t="s">
        <v>127</v>
      </c>
      <c r="F35" s="11">
        <v>560</v>
      </c>
    </row>
    <row r="36" spans="1:6" x14ac:dyDescent="0.25">
      <c r="A36" s="8">
        <v>43980</v>
      </c>
      <c r="B36" s="9" t="s">
        <v>35</v>
      </c>
      <c r="C36" s="9" t="s">
        <v>66</v>
      </c>
      <c r="D36" s="16" t="s">
        <v>105</v>
      </c>
      <c r="E36" s="9" t="s">
        <v>127</v>
      </c>
      <c r="F36" s="11">
        <v>175</v>
      </c>
    </row>
    <row r="37" spans="1:6" x14ac:dyDescent="0.25">
      <c r="A37" s="8">
        <v>43980</v>
      </c>
      <c r="B37" s="9" t="s">
        <v>36</v>
      </c>
      <c r="C37" s="9" t="s">
        <v>67</v>
      </c>
      <c r="D37" s="16" t="s">
        <v>106</v>
      </c>
      <c r="E37" s="9" t="s">
        <v>142</v>
      </c>
      <c r="F37" s="11">
        <v>430</v>
      </c>
    </row>
    <row r="38" spans="1:6" x14ac:dyDescent="0.25">
      <c r="A38" s="8">
        <v>43980</v>
      </c>
      <c r="B38" s="9" t="s">
        <v>37</v>
      </c>
      <c r="C38" s="9" t="s">
        <v>46</v>
      </c>
      <c r="D38" s="16" t="s">
        <v>107</v>
      </c>
      <c r="E38" s="9" t="s">
        <v>123</v>
      </c>
      <c r="F38" s="11">
        <v>101.3</v>
      </c>
    </row>
    <row r="39" spans="1:6" x14ac:dyDescent="0.25">
      <c r="A39" s="8">
        <v>43980</v>
      </c>
      <c r="B39" s="9" t="s">
        <v>38</v>
      </c>
      <c r="C39" s="9" t="s">
        <v>68</v>
      </c>
      <c r="D39" s="16" t="s">
        <v>108</v>
      </c>
      <c r="E39" s="9" t="s">
        <v>139</v>
      </c>
      <c r="F39" s="11">
        <v>37.57</v>
      </c>
    </row>
    <row r="40" spans="1:6" x14ac:dyDescent="0.25">
      <c r="A40" s="8">
        <v>43980</v>
      </c>
      <c r="B40" s="9" t="s">
        <v>41</v>
      </c>
      <c r="C40" s="9" t="s">
        <v>55</v>
      </c>
      <c r="D40" s="16" t="s">
        <v>112</v>
      </c>
      <c r="E40" s="9" t="s">
        <v>133</v>
      </c>
      <c r="F40" s="11">
        <v>7.5</v>
      </c>
    </row>
    <row r="41" spans="1:6" x14ac:dyDescent="0.25">
      <c r="A41" s="8">
        <v>43980</v>
      </c>
      <c r="B41" s="9" t="s">
        <v>41</v>
      </c>
      <c r="C41" s="9" t="s">
        <v>55</v>
      </c>
      <c r="D41" s="16" t="s">
        <v>113</v>
      </c>
      <c r="E41" s="9" t="s">
        <v>134</v>
      </c>
      <c r="F41" s="11">
        <v>22.17</v>
      </c>
    </row>
    <row r="42" spans="1:6" x14ac:dyDescent="0.25">
      <c r="A42" s="8">
        <v>43980</v>
      </c>
      <c r="B42" s="9" t="s">
        <v>41</v>
      </c>
      <c r="C42" s="9" t="s">
        <v>55</v>
      </c>
      <c r="D42" s="16" t="s">
        <v>114</v>
      </c>
      <c r="E42" s="9" t="s">
        <v>135</v>
      </c>
      <c r="F42" s="11">
        <v>32.15</v>
      </c>
    </row>
    <row r="43" spans="1:6" x14ac:dyDescent="0.25">
      <c r="A43" s="8">
        <v>43980</v>
      </c>
      <c r="B43" s="9" t="s">
        <v>44</v>
      </c>
      <c r="C43" s="9" t="s">
        <v>73</v>
      </c>
      <c r="D43" s="16" t="s">
        <v>122</v>
      </c>
      <c r="E43" s="9" t="s">
        <v>146</v>
      </c>
      <c r="F43" s="11">
        <v>1050</v>
      </c>
    </row>
    <row r="44" spans="1:6" ht="18.75" customHeight="1" x14ac:dyDescent="0.25">
      <c r="A44" s="8">
        <v>43980</v>
      </c>
      <c r="B44" s="9" t="s">
        <v>45</v>
      </c>
      <c r="C44" s="9" t="s">
        <v>60</v>
      </c>
      <c r="D44" s="16" t="s">
        <v>95</v>
      </c>
      <c r="E44" s="9" t="s">
        <v>137</v>
      </c>
      <c r="F44" s="11">
        <v>0</v>
      </c>
    </row>
    <row r="45" spans="1:6" x14ac:dyDescent="0.25">
      <c r="A45" s="2"/>
      <c r="B45" s="1"/>
      <c r="C45" s="1"/>
      <c r="D45" s="17"/>
      <c r="E45" s="1"/>
      <c r="F45" s="3"/>
    </row>
    <row r="46" spans="1:6" x14ac:dyDescent="0.25">
      <c r="A46" s="14" t="s">
        <v>147</v>
      </c>
    </row>
    <row r="47" spans="1:6" x14ac:dyDescent="0.25">
      <c r="A47" s="8">
        <v>43980</v>
      </c>
      <c r="B47" s="9" t="s">
        <v>39</v>
      </c>
      <c r="C47" s="9" t="s">
        <v>69</v>
      </c>
      <c r="D47" s="16" t="s">
        <v>109</v>
      </c>
      <c r="E47" s="9" t="s">
        <v>131</v>
      </c>
      <c r="F47" s="11">
        <v>43.3</v>
      </c>
    </row>
    <row r="48" spans="1:6" x14ac:dyDescent="0.25">
      <c r="A48" s="8">
        <v>43980</v>
      </c>
      <c r="B48" s="9" t="s">
        <v>39</v>
      </c>
      <c r="C48" s="9" t="s">
        <v>69</v>
      </c>
      <c r="D48" s="16" t="s">
        <v>110</v>
      </c>
      <c r="E48" s="9" t="s">
        <v>135</v>
      </c>
      <c r="F48" s="11">
        <v>16.079999999999998</v>
      </c>
    </row>
    <row r="49" spans="1:6" x14ac:dyDescent="0.25">
      <c r="A49" s="8">
        <v>43980</v>
      </c>
      <c r="B49" s="9" t="s">
        <v>40</v>
      </c>
      <c r="C49" s="9" t="s">
        <v>70</v>
      </c>
      <c r="D49" s="16" t="s">
        <v>109</v>
      </c>
      <c r="E49" s="9" t="s">
        <v>131</v>
      </c>
      <c r="F49" s="11">
        <v>127.99</v>
      </c>
    </row>
    <row r="50" spans="1:6" x14ac:dyDescent="0.25">
      <c r="A50" s="8">
        <v>43980</v>
      </c>
      <c r="B50" s="9" t="s">
        <v>40</v>
      </c>
      <c r="C50" s="9" t="s">
        <v>70</v>
      </c>
      <c r="D50" s="16" t="s">
        <v>111</v>
      </c>
      <c r="E50" s="9" t="s">
        <v>135</v>
      </c>
      <c r="F50" s="11">
        <v>39</v>
      </c>
    </row>
    <row r="51" spans="1:6" ht="23.25" x14ac:dyDescent="0.25">
      <c r="A51" s="8">
        <v>43980</v>
      </c>
      <c r="B51" s="9" t="s">
        <v>42</v>
      </c>
      <c r="C51" s="9" t="s">
        <v>71</v>
      </c>
      <c r="D51" s="16" t="s">
        <v>115</v>
      </c>
      <c r="E51" s="9" t="s">
        <v>135</v>
      </c>
      <c r="F51" s="11">
        <v>462.27</v>
      </c>
    </row>
    <row r="52" spans="1:6" x14ac:dyDescent="0.25">
      <c r="A52" s="8">
        <v>43980</v>
      </c>
      <c r="B52" s="9" t="s">
        <v>43</v>
      </c>
      <c r="C52" s="9" t="s">
        <v>72</v>
      </c>
      <c r="D52" s="16" t="s">
        <v>116</v>
      </c>
      <c r="E52" s="9" t="s">
        <v>135</v>
      </c>
      <c r="F52" s="11">
        <v>68.3</v>
      </c>
    </row>
    <row r="53" spans="1:6" ht="23.25" x14ac:dyDescent="0.25">
      <c r="A53" s="8">
        <v>43980</v>
      </c>
      <c r="B53" s="9" t="s">
        <v>43</v>
      </c>
      <c r="C53" s="9" t="s">
        <v>72</v>
      </c>
      <c r="D53" s="16" t="s">
        <v>117</v>
      </c>
      <c r="E53" s="9" t="s">
        <v>143</v>
      </c>
      <c r="F53" s="11">
        <v>-625</v>
      </c>
    </row>
    <row r="54" spans="1:6" x14ac:dyDescent="0.25">
      <c r="A54" s="8">
        <v>43980</v>
      </c>
      <c r="B54" s="9" t="s">
        <v>43</v>
      </c>
      <c r="C54" s="9" t="s">
        <v>72</v>
      </c>
      <c r="D54" s="16" t="s">
        <v>118</v>
      </c>
      <c r="E54" s="9" t="s">
        <v>143</v>
      </c>
      <c r="F54" s="11">
        <v>230</v>
      </c>
    </row>
    <row r="55" spans="1:6" x14ac:dyDescent="0.25">
      <c r="A55" s="8">
        <v>43980</v>
      </c>
      <c r="B55" s="9" t="s">
        <v>43</v>
      </c>
      <c r="C55" s="9" t="s">
        <v>72</v>
      </c>
      <c r="D55" s="16" t="s">
        <v>119</v>
      </c>
      <c r="E55" s="9" t="s">
        <v>144</v>
      </c>
      <c r="F55" s="11">
        <v>14</v>
      </c>
    </row>
    <row r="56" spans="1:6" s="5" customFormat="1" ht="11.25" x14ac:dyDescent="0.2">
      <c r="A56" s="8">
        <v>43980</v>
      </c>
      <c r="B56" s="9" t="s">
        <v>43</v>
      </c>
      <c r="C56" s="9" t="s">
        <v>72</v>
      </c>
      <c r="D56" s="16" t="s">
        <v>120</v>
      </c>
      <c r="E56" s="9" t="s">
        <v>145</v>
      </c>
      <c r="F56" s="11">
        <v>50.99</v>
      </c>
    </row>
    <row r="57" spans="1:6" x14ac:dyDescent="0.25">
      <c r="A57" s="8">
        <v>43980</v>
      </c>
      <c r="B57" s="9" t="s">
        <v>43</v>
      </c>
      <c r="C57" s="9" t="s">
        <v>72</v>
      </c>
      <c r="D57" s="16" t="s">
        <v>121</v>
      </c>
      <c r="E57" s="9" t="s">
        <v>145</v>
      </c>
      <c r="F57" s="11">
        <v>522.94000000000005</v>
      </c>
    </row>
    <row r="58" spans="1:6" x14ac:dyDescent="0.25">
      <c r="E58" s="12" t="s">
        <v>148</v>
      </c>
      <c r="F58" s="13">
        <f>SUM(F2:F57)</f>
        <v>28807.460000000003</v>
      </c>
    </row>
    <row r="59" spans="1:6" x14ac:dyDescent="0.25">
      <c r="A59" s="14" t="s">
        <v>180</v>
      </c>
    </row>
    <row r="60" spans="1:6" x14ac:dyDescent="0.25">
      <c r="A60" s="10" t="s">
        <v>0</v>
      </c>
      <c r="B60" s="10" t="s">
        <v>1</v>
      </c>
      <c r="C60" s="10" t="s">
        <v>2</v>
      </c>
      <c r="D60" s="27" t="s">
        <v>3</v>
      </c>
      <c r="E60" s="28"/>
      <c r="F60" s="10" t="s">
        <v>5</v>
      </c>
    </row>
    <row r="61" spans="1:6" x14ac:dyDescent="0.25">
      <c r="A61" s="8">
        <v>43957</v>
      </c>
      <c r="B61" s="9" t="s">
        <v>149</v>
      </c>
      <c r="C61" s="9" t="s">
        <v>150</v>
      </c>
      <c r="D61" s="26" t="s">
        <v>151</v>
      </c>
      <c r="E61" s="26"/>
      <c r="F61" s="11">
        <v>1226.49</v>
      </c>
    </row>
    <row r="62" spans="1:6" x14ac:dyDescent="0.25">
      <c r="A62" s="8">
        <v>43957</v>
      </c>
      <c r="B62" s="9" t="s">
        <v>149</v>
      </c>
      <c r="C62" s="9" t="s">
        <v>152</v>
      </c>
      <c r="D62" s="26" t="s">
        <v>153</v>
      </c>
      <c r="E62" s="26"/>
      <c r="F62" s="11">
        <v>5681.18</v>
      </c>
    </row>
    <row r="63" spans="1:6" x14ac:dyDescent="0.25">
      <c r="A63" s="8">
        <v>43959</v>
      </c>
      <c r="B63" s="9" t="s">
        <v>154</v>
      </c>
      <c r="C63" s="9" t="s">
        <v>155</v>
      </c>
      <c r="D63" s="26" t="s">
        <v>156</v>
      </c>
      <c r="E63" s="26"/>
      <c r="F63" s="11">
        <v>3087.46</v>
      </c>
    </row>
    <row r="64" spans="1:6" x14ac:dyDescent="0.25">
      <c r="A64" s="8">
        <v>43959</v>
      </c>
      <c r="B64" s="9" t="s">
        <v>157</v>
      </c>
      <c r="C64" s="9" t="s">
        <v>158</v>
      </c>
      <c r="D64" s="26" t="s">
        <v>156</v>
      </c>
      <c r="E64" s="26"/>
      <c r="F64" s="11">
        <v>1946.95</v>
      </c>
    </row>
    <row r="65" spans="1:6" x14ac:dyDescent="0.25">
      <c r="A65" s="8">
        <v>43959</v>
      </c>
      <c r="B65" s="9" t="s">
        <v>159</v>
      </c>
      <c r="C65" s="9" t="s">
        <v>160</v>
      </c>
      <c r="D65" s="26" t="s">
        <v>156</v>
      </c>
      <c r="E65" s="26"/>
      <c r="F65" s="11">
        <v>41.16</v>
      </c>
    </row>
    <row r="66" spans="1:6" x14ac:dyDescent="0.25">
      <c r="A66" s="8">
        <v>43959</v>
      </c>
      <c r="B66" s="9" t="s">
        <v>161</v>
      </c>
      <c r="C66" s="9" t="s">
        <v>162</v>
      </c>
      <c r="D66" s="26" t="s">
        <v>156</v>
      </c>
      <c r="E66" s="26"/>
      <c r="F66" s="11">
        <v>548.1</v>
      </c>
    </row>
    <row r="67" spans="1:6" x14ac:dyDescent="0.25">
      <c r="A67" s="8">
        <v>43959</v>
      </c>
      <c r="B67" s="9" t="s">
        <v>163</v>
      </c>
      <c r="C67" s="9" t="s">
        <v>164</v>
      </c>
      <c r="D67" s="26" t="s">
        <v>156</v>
      </c>
      <c r="E67" s="26"/>
      <c r="F67" s="11">
        <v>1668.07</v>
      </c>
    </row>
    <row r="68" spans="1:6" x14ac:dyDescent="0.25">
      <c r="A68" s="8">
        <v>43959</v>
      </c>
      <c r="B68" s="9" t="s">
        <v>165</v>
      </c>
      <c r="C68" s="9" t="s">
        <v>166</v>
      </c>
      <c r="D68" s="26" t="s">
        <v>156</v>
      </c>
      <c r="E68" s="26"/>
      <c r="F68" s="11">
        <v>986.33</v>
      </c>
    </row>
    <row r="69" spans="1:6" x14ac:dyDescent="0.25">
      <c r="A69" s="8">
        <v>43959</v>
      </c>
      <c r="B69" s="9" t="s">
        <v>167</v>
      </c>
      <c r="C69" s="9" t="s">
        <v>168</v>
      </c>
      <c r="D69" s="26" t="s">
        <v>156</v>
      </c>
      <c r="E69" s="26"/>
      <c r="F69" s="11">
        <v>549.39</v>
      </c>
    </row>
    <row r="70" spans="1:6" x14ac:dyDescent="0.25">
      <c r="A70" s="8">
        <v>43973</v>
      </c>
      <c r="B70" s="9" t="s">
        <v>169</v>
      </c>
      <c r="C70" s="9" t="s">
        <v>155</v>
      </c>
      <c r="D70" s="26" t="s">
        <v>170</v>
      </c>
      <c r="E70" s="26"/>
      <c r="F70" s="11">
        <v>3077.01</v>
      </c>
    </row>
    <row r="71" spans="1:6" x14ac:dyDescent="0.25">
      <c r="A71" s="8">
        <v>43973</v>
      </c>
      <c r="B71" s="9" t="s">
        <v>171</v>
      </c>
      <c r="C71" s="9" t="s">
        <v>158</v>
      </c>
      <c r="D71" s="26" t="s">
        <v>170</v>
      </c>
      <c r="E71" s="26"/>
      <c r="F71" s="11">
        <v>1624.38</v>
      </c>
    </row>
    <row r="72" spans="1:6" x14ac:dyDescent="0.25">
      <c r="A72" s="8">
        <v>43973</v>
      </c>
      <c r="B72" s="9" t="s">
        <v>172</v>
      </c>
      <c r="C72" s="9" t="s">
        <v>160</v>
      </c>
      <c r="D72" s="26" t="s">
        <v>170</v>
      </c>
      <c r="E72" s="26"/>
      <c r="F72" s="11">
        <v>99.62</v>
      </c>
    </row>
    <row r="73" spans="1:6" x14ac:dyDescent="0.25">
      <c r="A73" s="8">
        <v>43973</v>
      </c>
      <c r="B73" s="9" t="s">
        <v>173</v>
      </c>
      <c r="C73" s="9" t="s">
        <v>162</v>
      </c>
      <c r="D73" s="26" t="s">
        <v>170</v>
      </c>
      <c r="E73" s="26"/>
      <c r="F73" s="11">
        <v>694.26</v>
      </c>
    </row>
    <row r="74" spans="1:6" x14ac:dyDescent="0.25">
      <c r="A74" s="8">
        <v>43973</v>
      </c>
      <c r="B74" s="9" t="s">
        <v>174</v>
      </c>
      <c r="C74" s="9" t="s">
        <v>164</v>
      </c>
      <c r="D74" s="26" t="s">
        <v>170</v>
      </c>
      <c r="E74" s="26"/>
      <c r="F74" s="11">
        <v>1596.04</v>
      </c>
    </row>
    <row r="75" spans="1:6" x14ac:dyDescent="0.25">
      <c r="A75" s="8">
        <v>43973</v>
      </c>
      <c r="B75" s="9" t="s">
        <v>175</v>
      </c>
      <c r="C75" s="9" t="s">
        <v>166</v>
      </c>
      <c r="D75" s="26" t="s">
        <v>170</v>
      </c>
      <c r="E75" s="26"/>
      <c r="F75" s="11">
        <v>948.86</v>
      </c>
    </row>
    <row r="76" spans="1:6" x14ac:dyDescent="0.25">
      <c r="A76" s="8">
        <v>43973</v>
      </c>
      <c r="B76" s="9" t="s">
        <v>176</v>
      </c>
      <c r="C76" s="9" t="s">
        <v>168</v>
      </c>
      <c r="D76" s="26" t="s">
        <v>170</v>
      </c>
      <c r="E76" s="26"/>
      <c r="F76" s="11">
        <v>397.08</v>
      </c>
    </row>
    <row r="77" spans="1:6" x14ac:dyDescent="0.25">
      <c r="A77" s="8">
        <v>43978</v>
      </c>
      <c r="B77" s="9" t="s">
        <v>149</v>
      </c>
      <c r="C77" s="9" t="s">
        <v>150</v>
      </c>
      <c r="D77" s="26" t="s">
        <v>177</v>
      </c>
      <c r="E77" s="26"/>
      <c r="F77" s="11">
        <v>1198.96</v>
      </c>
    </row>
    <row r="78" spans="1:6" x14ac:dyDescent="0.25">
      <c r="A78" s="8">
        <v>43978</v>
      </c>
      <c r="B78" s="9" t="s">
        <v>149</v>
      </c>
      <c r="C78" s="9" t="s">
        <v>152</v>
      </c>
      <c r="D78" s="26" t="s">
        <v>178</v>
      </c>
      <c r="E78" s="26"/>
      <c r="F78" s="11">
        <v>5685.24</v>
      </c>
    </row>
    <row r="79" spans="1:6" x14ac:dyDescent="0.25">
      <c r="A79" s="2"/>
      <c r="B79" s="1"/>
      <c r="C79" s="1"/>
      <c r="D79" s="21"/>
      <c r="E79" s="20" t="s">
        <v>179</v>
      </c>
      <c r="F79" s="19">
        <f>SUM(F61:F78)</f>
        <v>31056.58</v>
      </c>
    </row>
    <row r="81" spans="1:6" x14ac:dyDescent="0.25">
      <c r="E81" s="24" t="s">
        <v>206</v>
      </c>
      <c r="F81" s="25">
        <f>+F79+F58</f>
        <v>59864.040000000008</v>
      </c>
    </row>
    <row r="82" spans="1:6" x14ac:dyDescent="0.25">
      <c r="A82" s="4" t="s">
        <v>181</v>
      </c>
      <c r="B82"/>
      <c r="C82"/>
      <c r="D82" s="22"/>
      <c r="E82"/>
      <c r="F82"/>
    </row>
    <row r="83" spans="1:6" x14ac:dyDescent="0.25">
      <c r="A83" s="10" t="s">
        <v>0</v>
      </c>
      <c r="B83" s="10" t="s">
        <v>1</v>
      </c>
      <c r="C83" s="10" t="s">
        <v>2</v>
      </c>
      <c r="D83" s="15" t="s">
        <v>3</v>
      </c>
      <c r="E83" s="10" t="s">
        <v>4</v>
      </c>
      <c r="F83" s="10" t="s">
        <v>5</v>
      </c>
    </row>
    <row r="84" spans="1:6" ht="23.25" x14ac:dyDescent="0.25">
      <c r="A84" s="8">
        <v>43980</v>
      </c>
      <c r="B84" s="9" t="s">
        <v>182</v>
      </c>
      <c r="C84" s="9" t="s">
        <v>55</v>
      </c>
      <c r="D84" s="16" t="s">
        <v>183</v>
      </c>
      <c r="E84" s="9" t="s">
        <v>184</v>
      </c>
      <c r="F84" s="11">
        <v>140.63</v>
      </c>
    </row>
    <row r="85" spans="1:6" x14ac:dyDescent="0.25">
      <c r="A85" s="8">
        <v>43980</v>
      </c>
      <c r="B85" s="9" t="s">
        <v>185</v>
      </c>
      <c r="C85" s="9" t="s">
        <v>57</v>
      </c>
      <c r="D85" s="16" t="s">
        <v>186</v>
      </c>
      <c r="E85" s="9" t="s">
        <v>184</v>
      </c>
      <c r="F85" s="11">
        <v>69.040000000000006</v>
      </c>
    </row>
    <row r="86" spans="1:6" ht="23.25" x14ac:dyDescent="0.25">
      <c r="A86" s="8">
        <v>43980</v>
      </c>
      <c r="B86" s="9" t="s">
        <v>187</v>
      </c>
      <c r="C86" s="9" t="s">
        <v>188</v>
      </c>
      <c r="D86" s="16" t="s">
        <v>189</v>
      </c>
      <c r="E86" s="9" t="s">
        <v>190</v>
      </c>
      <c r="F86" s="11">
        <v>3782</v>
      </c>
    </row>
    <row r="87" spans="1:6" ht="23.25" x14ac:dyDescent="0.25">
      <c r="A87" s="8">
        <v>43980</v>
      </c>
      <c r="B87" s="9" t="s">
        <v>187</v>
      </c>
      <c r="C87" s="9" t="s">
        <v>188</v>
      </c>
      <c r="D87" s="16" t="s">
        <v>189</v>
      </c>
      <c r="E87" s="9" t="s">
        <v>191</v>
      </c>
      <c r="F87" s="11">
        <v>342.46</v>
      </c>
    </row>
    <row r="88" spans="1:6" ht="23.25" x14ac:dyDescent="0.25">
      <c r="A88" s="8">
        <v>43980</v>
      </c>
      <c r="B88" s="9" t="s">
        <v>192</v>
      </c>
      <c r="C88" s="9" t="s">
        <v>188</v>
      </c>
      <c r="D88" s="16" t="s">
        <v>193</v>
      </c>
      <c r="E88" s="9" t="s">
        <v>190</v>
      </c>
      <c r="F88" s="11">
        <v>2565</v>
      </c>
    </row>
    <row r="89" spans="1:6" ht="23.25" x14ac:dyDescent="0.25">
      <c r="A89" s="8">
        <v>43980</v>
      </c>
      <c r="B89" s="9" t="s">
        <v>192</v>
      </c>
      <c r="C89" s="9" t="s">
        <v>188</v>
      </c>
      <c r="D89" s="16" t="s">
        <v>193</v>
      </c>
      <c r="E89" s="9" t="s">
        <v>191</v>
      </c>
      <c r="F89" s="11">
        <v>257.79000000000002</v>
      </c>
    </row>
    <row r="90" spans="1:6" x14ac:dyDescent="0.25">
      <c r="A90" s="8">
        <v>43980</v>
      </c>
      <c r="B90" s="9" t="s">
        <v>194</v>
      </c>
      <c r="C90" s="9" t="s">
        <v>71</v>
      </c>
      <c r="D90" s="16" t="s">
        <v>195</v>
      </c>
      <c r="E90" s="9" t="s">
        <v>196</v>
      </c>
      <c r="F90" s="11">
        <v>2419.58</v>
      </c>
    </row>
    <row r="91" spans="1:6" x14ac:dyDescent="0.25">
      <c r="A91" s="8">
        <v>43980</v>
      </c>
      <c r="B91" s="9" t="s">
        <v>197</v>
      </c>
      <c r="C91" s="9" t="s">
        <v>198</v>
      </c>
      <c r="D91" s="16" t="s">
        <v>199</v>
      </c>
      <c r="E91" s="9" t="s">
        <v>200</v>
      </c>
      <c r="F91" s="11">
        <v>133.22999999999999</v>
      </c>
    </row>
    <row r="92" spans="1:6" x14ac:dyDescent="0.25">
      <c r="A92" s="8">
        <v>43980</v>
      </c>
      <c r="B92" s="9" t="s">
        <v>201</v>
      </c>
      <c r="C92" s="9" t="s">
        <v>60</v>
      </c>
      <c r="D92" s="16" t="s">
        <v>202</v>
      </c>
      <c r="E92" s="9" t="s">
        <v>196</v>
      </c>
      <c r="F92" s="11">
        <v>0</v>
      </c>
    </row>
    <row r="93" spans="1:6" x14ac:dyDescent="0.25">
      <c r="A93" s="8">
        <v>43980</v>
      </c>
      <c r="B93" s="9" t="s">
        <v>203</v>
      </c>
      <c r="C93" s="9" t="s">
        <v>60</v>
      </c>
      <c r="D93" s="16" t="s">
        <v>202</v>
      </c>
      <c r="E93" s="9" t="s">
        <v>196</v>
      </c>
      <c r="F93" s="11">
        <v>0</v>
      </c>
    </row>
    <row r="94" spans="1:6" ht="15.75" customHeight="1" x14ac:dyDescent="0.25">
      <c r="A94" s="8">
        <v>43980</v>
      </c>
      <c r="B94" s="9" t="s">
        <v>204</v>
      </c>
      <c r="C94" s="9" t="s">
        <v>60</v>
      </c>
      <c r="D94" s="16" t="s">
        <v>202</v>
      </c>
      <c r="E94" s="9" t="s">
        <v>196</v>
      </c>
      <c r="F94" s="11">
        <v>0</v>
      </c>
    </row>
    <row r="95" spans="1:6" ht="15.75" customHeight="1" x14ac:dyDescent="0.25">
      <c r="A95" s="8">
        <v>43982</v>
      </c>
      <c r="B95" s="9" t="s">
        <v>207</v>
      </c>
      <c r="C95" s="9" t="s">
        <v>208</v>
      </c>
      <c r="D95" s="16" t="s">
        <v>209</v>
      </c>
      <c r="E95" s="9" t="s">
        <v>210</v>
      </c>
      <c r="F95" s="11">
        <v>226.48</v>
      </c>
    </row>
    <row r="96" spans="1:6" x14ac:dyDescent="0.25">
      <c r="A96" s="2"/>
      <c r="B96" s="1"/>
      <c r="C96" s="1"/>
      <c r="D96" s="17"/>
      <c r="E96" s="23" t="s">
        <v>205</v>
      </c>
      <c r="F96" s="19">
        <f>SUM(F84:F95)</f>
        <v>9936.2099999999991</v>
      </c>
    </row>
  </sheetData>
  <mergeCells count="19">
    <mergeCell ref="D60:E60"/>
    <mergeCell ref="D61:E61"/>
    <mergeCell ref="D73:E73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D74:E74"/>
    <mergeCell ref="D75:E75"/>
    <mergeCell ref="D76:E76"/>
    <mergeCell ref="D77:E77"/>
    <mergeCell ref="D78:E78"/>
  </mergeCells>
  <pageMargins left="0.7" right="0.7" top="0.75" bottom="0.75" header="0.1" footer="0.3"/>
  <pageSetup orientation="portrait" verticalDpi="0" r:id="rId1"/>
  <headerFooter>
    <oddHeader>&amp;L&amp;"Arial,Bold"&amp;8 9:50 AM
&amp;"Arial,Bold"&amp;8 06/11/20
&amp;"Arial,Bold"&amp;8 &amp;C&amp;"Arial,Bold"&amp;12 Gold Mountain CSD
&amp;"Arial,Bold"&amp;14 Warrant Register
&amp;"Arial,Bold"&amp;10 May 2020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200025</xdr:colOff>
                <xdr:row>1</xdr:row>
                <xdr:rowOff>38100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200025</xdr:colOff>
                <xdr:row>1</xdr:row>
                <xdr:rowOff>38100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2020-06-11T16:50:00Z</dcterms:created>
  <dcterms:modified xsi:type="dcterms:W3CDTF">2020-06-11T21:07:28Z</dcterms:modified>
</cp:coreProperties>
</file>